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0" yWindow="0" windowWidth="21840" windowHeight="13050"/>
  </bookViews>
  <sheets>
    <sheet name="合同" sheetId="68" r:id="rId1"/>
    <sheet name="物资到货签收单" sheetId="67" r:id="rId2"/>
  </sheets>
  <calcPr calcId="125725"/>
</workbook>
</file>

<file path=xl/calcChain.xml><?xml version="1.0" encoding="utf-8"?>
<calcChain xmlns="http://schemas.openxmlformats.org/spreadsheetml/2006/main">
  <c r="K28" i="68"/>
  <c r="L28" s="1"/>
  <c r="K27"/>
  <c r="L27" s="1"/>
  <c r="K26"/>
  <c r="L26" s="1"/>
  <c r="K25"/>
  <c r="L25" s="1"/>
  <c r="K24"/>
  <c r="L24" s="1"/>
  <c r="K23"/>
  <c r="L23" s="1"/>
  <c r="K22"/>
  <c r="L22" s="1"/>
  <c r="K21"/>
  <c r="L21" s="1"/>
  <c r="K20"/>
  <c r="L20" s="1"/>
  <c r="K19"/>
  <c r="L19" s="1"/>
  <c r="K18"/>
  <c r="L18" s="1"/>
  <c r="K17"/>
  <c r="L17" s="1"/>
  <c r="K16"/>
  <c r="L16" s="1"/>
  <c r="K15"/>
  <c r="L15" s="1"/>
  <c r="K14"/>
  <c r="L14" s="1"/>
  <c r="K13"/>
  <c r="L13" s="1"/>
  <c r="K12"/>
  <c r="L12" s="1"/>
  <c r="K11"/>
  <c r="L11" s="1"/>
  <c r="K10"/>
  <c r="L10" s="1"/>
  <c r="K9"/>
  <c r="L9" s="1"/>
  <c r="K8"/>
  <c r="L8" s="1"/>
  <c r="K7"/>
  <c r="L7" s="1"/>
  <c r="G29"/>
  <c r="I29"/>
  <c r="K6"/>
  <c r="L6" s="1"/>
  <c r="L29" l="1"/>
  <c r="K29"/>
</calcChain>
</file>

<file path=xl/sharedStrings.xml><?xml version="1.0" encoding="utf-8"?>
<sst xmlns="http://schemas.openxmlformats.org/spreadsheetml/2006/main" count="201" uniqueCount="113">
  <si>
    <t>工矿产品订货合同</t>
  </si>
  <si>
    <t>需方：攀钢集团工程技术有限公司成都分公司</t>
  </si>
  <si>
    <t>签订地点：成都</t>
  </si>
  <si>
    <t>一、产品名称、商标、型号、厂家、数量、金额、供货时间及数量</t>
  </si>
  <si>
    <t>序号</t>
  </si>
  <si>
    <t>产品名称</t>
  </si>
  <si>
    <t>计量      单位</t>
  </si>
  <si>
    <t>数量</t>
  </si>
  <si>
    <t>单价</t>
  </si>
  <si>
    <t xml:space="preserve">金额 </t>
  </si>
  <si>
    <t>税率</t>
  </si>
  <si>
    <t xml:space="preserve">税额         </t>
  </si>
  <si>
    <t>价税合       计金额</t>
  </si>
  <si>
    <t>合计</t>
  </si>
  <si>
    <t>四、运输方式及到达站港和费用负担:供货自定运输方式,运输费用由供方承担。</t>
  </si>
  <si>
    <t>五、合理损耗及计算方法:无。</t>
  </si>
  <si>
    <t>六、包装标准 、包装物的供应与回收和费用负担:原包装,不回收。</t>
  </si>
  <si>
    <r>
      <rPr>
        <u/>
        <sz val="10.5"/>
        <rFont val="宋体"/>
        <family val="3"/>
        <charset val="134"/>
      </rPr>
      <t>七、验收标准 、方法及提出异议期限:按国家相关的标准执行。供货期间产品如有变更，双方应签订书面文件。提出异议期限：经双方验收后</t>
    </r>
    <r>
      <rPr>
        <b/>
        <u/>
        <sz val="10.5"/>
        <rFont val="宋体"/>
        <family val="3"/>
        <charset val="134"/>
      </rPr>
      <t>12</t>
    </r>
    <r>
      <rPr>
        <u/>
        <sz val="10.5"/>
        <rFont val="宋体"/>
        <family val="3"/>
        <charset val="134"/>
      </rPr>
      <t>个月以内提出异议。</t>
    </r>
  </si>
  <si>
    <t>八、随机备件 、配件 、工具数量及供应方法:供方提供的产品合格证及其相关资料应随货同行。</t>
  </si>
  <si>
    <t>十、如需提供担保 ，另立合同担保书，作为本合同附件:无。</t>
  </si>
  <si>
    <r>
      <rPr>
        <u/>
        <sz val="10.5"/>
        <rFont val="宋体"/>
        <family val="3"/>
        <charset val="134"/>
      </rPr>
      <t>十一、违约责任:1.双方按《合同法》有关规定执行;2.如果因产品安装后出现变形、损坏等质量问题所引起的一切后果均由供方承担;3.供方必须满足需方交货时间，延误每天按总金额</t>
    </r>
    <r>
      <rPr>
        <b/>
        <u/>
        <sz val="10.5"/>
        <rFont val="宋体"/>
        <family val="3"/>
        <charset val="134"/>
      </rPr>
      <t>1</t>
    </r>
    <r>
      <rPr>
        <u/>
        <sz val="10.5"/>
        <rFont val="宋体"/>
        <family val="3"/>
        <charset val="134"/>
      </rPr>
      <t>%赔偿。</t>
    </r>
  </si>
  <si>
    <t>十二、解决合同纠纷的方式:双方协商解决,协商不成,交需方所在地有管辖权的法院解决。</t>
  </si>
  <si>
    <t>供 方</t>
  </si>
  <si>
    <t>需 方</t>
  </si>
  <si>
    <t>单位名称（章）：攀钢集团工程技术有限公司成都分公司</t>
  </si>
  <si>
    <t>鉴（公）证意见：</t>
  </si>
  <si>
    <t>单位地址：</t>
  </si>
  <si>
    <t>单位地址：成都市锦江区三官堂街新七号</t>
  </si>
  <si>
    <t>经办人：</t>
  </si>
  <si>
    <t>法定代表人：</t>
  </si>
  <si>
    <t>委托代理人：</t>
  </si>
  <si>
    <t>鉴（公）证机关（章）</t>
  </si>
  <si>
    <t>经办人：王怀强</t>
  </si>
  <si>
    <t>电话：</t>
  </si>
  <si>
    <t>电话：028-87709423</t>
  </si>
  <si>
    <t>年     月    日</t>
  </si>
  <si>
    <t>开户银行：</t>
  </si>
  <si>
    <t>开户银行：建行成都沙湾支行</t>
  </si>
  <si>
    <t>（注：除国家另有规定外，鉴（公）证实行自愿原则）</t>
  </si>
  <si>
    <t>账号:</t>
  </si>
  <si>
    <t>账号:51001885136051507087</t>
  </si>
  <si>
    <t>税号:</t>
  </si>
  <si>
    <t>税号:91510104740333695F</t>
  </si>
  <si>
    <t>邮政编码：</t>
  </si>
  <si>
    <t xml:space="preserve">单位名称（章）： </t>
    <phoneticPr fontId="33" type="noConversion"/>
  </si>
  <si>
    <t>小计人民币金额（不含税价）： 元(大写： ）。</t>
    <phoneticPr fontId="33" type="noConversion"/>
  </si>
  <si>
    <t>合计人民币金额（含税价）：  元（大写： ）；税率16%。</t>
    <phoneticPr fontId="33" type="noConversion"/>
  </si>
  <si>
    <t xml:space="preserve">供方： </t>
    <phoneticPr fontId="33" type="noConversion"/>
  </si>
  <si>
    <t xml:space="preserve">合同编号： </t>
    <phoneticPr fontId="33" type="noConversion"/>
  </si>
  <si>
    <t xml:space="preserve">签订时间： </t>
    <phoneticPr fontId="33" type="noConversion"/>
  </si>
  <si>
    <t>型号</t>
    <phoneticPr fontId="33" type="noConversion"/>
  </si>
  <si>
    <t>规格</t>
    <phoneticPr fontId="33" type="noConversion"/>
  </si>
  <si>
    <t>材质/技术要求</t>
    <phoneticPr fontId="33" type="noConversion"/>
  </si>
  <si>
    <t>三、交(提)货地点 、方式:交货地址：江油施工现场，交货方式：双方对到货物资按实际供货数量验收签收。</t>
    <phoneticPr fontId="33" type="noConversion"/>
  </si>
  <si>
    <t>有效期限：2018年6月 日至2019年6月 日</t>
    <phoneticPr fontId="33" type="noConversion"/>
  </si>
  <si>
    <t>附件16:</t>
  </si>
  <si>
    <t>攀钢集团工程技术有限公司成都分公司</t>
  </si>
  <si>
    <t>物资到货验收单</t>
  </si>
  <si>
    <t xml:space="preserve">供货单位名称：      </t>
    <phoneticPr fontId="33" type="noConversion"/>
  </si>
  <si>
    <t>合同编号：</t>
    <phoneticPr fontId="33" type="noConversion"/>
  </si>
  <si>
    <t xml:space="preserve">供货项目名称：                                      </t>
    <phoneticPr fontId="33" type="noConversion"/>
  </si>
  <si>
    <t>验收地点：</t>
    <phoneticPr fontId="33" type="noConversion"/>
  </si>
  <si>
    <t>验收日期：</t>
    <phoneticPr fontId="33" type="noConversion"/>
  </si>
  <si>
    <t>验收物资名称</t>
  </si>
  <si>
    <t>型号</t>
  </si>
  <si>
    <t>规格</t>
  </si>
  <si>
    <t>材质/技术要求</t>
  </si>
  <si>
    <t>单位</t>
  </si>
  <si>
    <t>验收记录情况</t>
  </si>
  <si>
    <t>使用单位验货人：</t>
    <phoneticPr fontId="33" type="noConversion"/>
  </si>
  <si>
    <t>项目负责人：</t>
  </si>
  <si>
    <t>项目经理：</t>
    <phoneticPr fontId="33" type="noConversion"/>
  </si>
  <si>
    <t>供货单位送货人：</t>
  </si>
  <si>
    <t>说明：1.验收情况记录应对采购物资的外观、包装、配件附件、技术资料等物理状态方面是否符合同有关约的记录；</t>
  </si>
  <si>
    <t>2.本验收单一式三份：供货商一份、使用单位一份、生产安全部一份；</t>
  </si>
  <si>
    <t>3.此页不够可另附页。</t>
  </si>
  <si>
    <t>二、质量要求 、技术标准 、供方对质量负责的条件和期限:1、按国家相应标准执行,实行三包(包退,保修,包换)，质保期为12个月(自用户验收合格之日起)；2、具体要求见技术附件，3、要满足需方环境和职业健康安全要求。</t>
    <phoneticPr fontId="33" type="noConversion"/>
  </si>
  <si>
    <t>米</t>
  </si>
  <si>
    <t>十三、其它约定事项:1.本合同共计四份,供方一份,需方三份,双方代表签字并加盖公章后生效;2、物资运输过程及交付现场前的安全由供方负责；3.供方提供的增值税发票被相关部门查出是虚开或假发票的情况，一切责任由供方承担；4.技术附件和招标文件为本合同的附件，具有相同的法律效应；5、此总价包含供方安排技术人员到现场指导安装、调试、培训等服务费用。</t>
    <phoneticPr fontId="33" type="noConversion"/>
  </si>
  <si>
    <t>低压动力电缆</t>
  </si>
  <si>
    <t>ZR-YJV-0.6/1kV</t>
  </si>
  <si>
    <t>1(3×120+1x70)</t>
  </si>
  <si>
    <t>1(3x185+1x95)</t>
  </si>
  <si>
    <t>1(3x240+1x120)</t>
  </si>
  <si>
    <t>1(3x70+1x35)</t>
  </si>
  <si>
    <t>1(3x95+1x50)</t>
  </si>
  <si>
    <t>1(4x95)</t>
  </si>
  <si>
    <t>低压动力电缆</t>
    <phoneticPr fontId="33" type="noConversion"/>
  </si>
  <si>
    <t>1(4x25)</t>
  </si>
  <si>
    <t>1(3*50+1*25)</t>
  </si>
  <si>
    <t>1(3x35+1x16)</t>
  </si>
  <si>
    <t>1(4x10)</t>
  </si>
  <si>
    <t>1(4x2.5)</t>
  </si>
  <si>
    <t>1(4x4)</t>
  </si>
  <si>
    <t>1(4x6)</t>
  </si>
  <si>
    <t>1(4x16)</t>
  </si>
  <si>
    <t>耐高温低压动力电缆</t>
  </si>
  <si>
    <t>ZR-YGC-0.6/1kV</t>
  </si>
  <si>
    <t>1(5x35)</t>
  </si>
  <si>
    <t>控制电缆</t>
  </si>
  <si>
    <t>ZR-KVVP22-450/750V</t>
  </si>
  <si>
    <t>1(10x1.5)</t>
  </si>
  <si>
    <t>1(4x1.5)</t>
  </si>
  <si>
    <t>1(7x1.5)</t>
  </si>
  <si>
    <t>1(10x2.5)</t>
  </si>
  <si>
    <t>高压动力电缆</t>
  </si>
  <si>
    <t>ZR-YJV-8.7/10kV</t>
  </si>
  <si>
    <t>1(3x120)</t>
  </si>
  <si>
    <t>1(3x95)</t>
  </si>
  <si>
    <t>1(3x240)</t>
  </si>
  <si>
    <t>1、交（提）货时间：2018年09月15日前供货。                                                                                                    2、工程名称:；工程编号： ；项目所在地:江油施工现场。</t>
    <phoneticPr fontId="33" type="noConversion"/>
  </si>
  <si>
    <t>国标，送检</t>
    <phoneticPr fontId="33" type="noConversion"/>
  </si>
  <si>
    <t>九、结算方式及期限:付款方式：1、预付款为合同总价20%；（预付款的增值税专票须在第二次付款前开具给需方），货到开具增值税专票后付款为合同总价的40%，安装调试完后付款合同总价的35%，质保金为合同总价的5%；2、结算方式：供方凭双方共同签字并盖章的“签收单”到需方办理结算手续，货款次月以银行承兑汇票或银行转帐方式支付；3、供货期间产品单价为合同中约定单价即锁定单价,供方交货验收合格后5个工作日内开具增值税专用发票，一票制结算。</t>
    <phoneticPr fontId="33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</si>
</sst>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42">
    <font>
      <sz val="12"/>
      <name val="宋体"/>
      <charset val="134"/>
    </font>
    <font>
      <sz val="10"/>
      <name val="宋体"/>
      <family val="3"/>
      <charset val="134"/>
    </font>
    <font>
      <b/>
      <sz val="18"/>
      <name val="宋体"/>
      <family val="3"/>
      <charset val="134"/>
    </font>
    <font>
      <sz val="10.5"/>
      <color indexed="8"/>
      <name val="宋体"/>
      <family val="3"/>
      <charset val="134"/>
    </font>
    <font>
      <sz val="10.5"/>
      <name val="宋体"/>
      <family val="3"/>
      <charset val="134"/>
    </font>
    <font>
      <sz val="10.5"/>
      <color theme="1"/>
      <name val="宋体"/>
      <family val="3"/>
      <charset val="134"/>
    </font>
    <font>
      <sz val="10.5"/>
      <color rgb="FF000000"/>
      <name val="宋体"/>
      <family val="3"/>
      <charset val="134"/>
    </font>
    <font>
      <u/>
      <sz val="10.5"/>
      <name val="宋体"/>
      <family val="3"/>
      <charset val="134"/>
    </font>
    <font>
      <b/>
      <sz val="10.5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42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12"/>
      <name val="Times New Roman"/>
      <family val="1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0"/>
      <name val="Helv"/>
      <family val="2"/>
    </font>
    <font>
      <sz val="11"/>
      <color indexed="20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1"/>
      <color indexed="42"/>
      <name val="宋体"/>
      <family val="3"/>
      <charset val="134"/>
    </font>
    <font>
      <sz val="10"/>
      <name val="Arial"/>
      <family val="2"/>
    </font>
    <font>
      <b/>
      <u/>
      <sz val="10.5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rgb="FF000000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rgb="FFFF0000"/>
      <name val="宋体"/>
      <family val="3"/>
      <charset val="134"/>
    </font>
    <font>
      <sz val="11"/>
      <name val="宋体"/>
      <family val="3"/>
      <charset val="134"/>
    </font>
    <font>
      <sz val="11"/>
      <color rgb="FF000000"/>
      <name val="宋体"/>
      <family val="3"/>
      <charset val="134"/>
    </font>
    <font>
      <sz val="10"/>
      <name val="Times New Roman"/>
      <family val="1"/>
    </font>
    <font>
      <sz val="10"/>
      <color indexed="8"/>
      <name val="宋体"/>
      <family val="3"/>
      <charset val="134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59">
    <xf numFmtId="0" fontId="0" fillId="0" borderId="0"/>
    <xf numFmtId="0" fontId="19" fillId="0" borderId="0">
      <alignment vertical="center"/>
    </xf>
    <xf numFmtId="0" fontId="17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6" fillId="6" borderId="15" applyNumberFormat="0" applyAlignment="0" applyProtection="0">
      <alignment vertical="center"/>
    </xf>
    <xf numFmtId="0" fontId="18" fillId="0" borderId="0">
      <alignment vertical="center"/>
    </xf>
    <xf numFmtId="0" fontId="13" fillId="6" borderId="13" applyNumberFormat="0" applyAlignment="0" applyProtection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22" fillId="0" borderId="0"/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8" fillId="0" borderId="0"/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8" fillId="0" borderId="0"/>
    <xf numFmtId="0" fontId="19" fillId="6" borderId="0" applyNumberFormat="0" applyBorder="0" applyAlignment="0" applyProtection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9" fillId="0" borderId="12" applyNumberFormat="0" applyFill="0" applyAlignment="0" applyProtection="0">
      <alignment vertical="center"/>
    </xf>
    <xf numFmtId="0" fontId="27" fillId="0" borderId="0"/>
    <xf numFmtId="0" fontId="16" fillId="6" borderId="15" applyNumberFormat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6" fillId="6" borderId="15" applyNumberFormat="0" applyAlignment="0" applyProtection="0">
      <alignment vertical="center"/>
    </xf>
    <xf numFmtId="0" fontId="13" fillId="6" borderId="13" applyNumberFormat="0" applyAlignment="0" applyProtection="0">
      <alignment vertical="center"/>
    </xf>
    <xf numFmtId="0" fontId="19" fillId="0" borderId="0">
      <alignment vertical="center"/>
    </xf>
    <xf numFmtId="0" fontId="13" fillId="6" borderId="13" applyNumberFormat="0" applyAlignment="0" applyProtection="0">
      <alignment vertical="center"/>
    </xf>
    <xf numFmtId="0" fontId="1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20" fillId="0" borderId="16" applyNumberFormat="0" applyFill="0" applyAlignment="0" applyProtection="0">
      <alignment vertical="center"/>
    </xf>
    <xf numFmtId="0" fontId="18" fillId="0" borderId="0"/>
    <xf numFmtId="0" fontId="19" fillId="5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17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17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9" fillId="0" borderId="0"/>
    <xf numFmtId="0" fontId="19" fillId="9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8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8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8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0" borderId="0">
      <alignment vertical="center"/>
    </xf>
    <xf numFmtId="0" fontId="25" fillId="0" borderId="19" applyNumberFormat="0" applyFill="0" applyAlignment="0" applyProtection="0">
      <alignment vertical="center"/>
    </xf>
    <xf numFmtId="0" fontId="18" fillId="0" borderId="0">
      <alignment vertical="center"/>
    </xf>
    <xf numFmtId="0" fontId="25" fillId="0" borderId="19" applyNumberFormat="0" applyFill="0" applyAlignment="0" applyProtection="0">
      <alignment vertical="center"/>
    </xf>
    <xf numFmtId="0" fontId="18" fillId="0" borderId="0">
      <alignment vertical="center"/>
    </xf>
    <xf numFmtId="0" fontId="25" fillId="0" borderId="19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0" borderId="17" applyNumberFormat="0" applyFill="0" applyAlignment="0" applyProtection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1" fillId="0" borderId="17" applyNumberFormat="0" applyFill="0" applyAlignment="0" applyProtection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1" fillId="0" borderId="17" applyNumberFormat="0" applyFill="0" applyAlignment="0" applyProtection="0">
      <alignment vertical="center"/>
    </xf>
    <xf numFmtId="0" fontId="19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0" fillId="18" borderId="20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7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" fillId="0" borderId="0"/>
    <xf numFmtId="0" fontId="1" fillId="0" borderId="0"/>
    <xf numFmtId="0" fontId="17" fillId="0" borderId="0">
      <alignment vertical="center"/>
    </xf>
    <xf numFmtId="0" fontId="17" fillId="0" borderId="0">
      <alignment vertical="center"/>
    </xf>
    <xf numFmtId="0" fontId="18" fillId="0" borderId="0"/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8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8" fillId="0" borderId="0">
      <alignment vertical="center"/>
    </xf>
    <xf numFmtId="0" fontId="12" fillId="5" borderId="13" applyNumberFormat="0" applyAlignment="0" applyProtection="0">
      <alignment vertical="center"/>
    </xf>
    <xf numFmtId="0" fontId="18" fillId="0" borderId="0">
      <alignment vertical="center"/>
    </xf>
    <xf numFmtId="0" fontId="12" fillId="5" borderId="13" applyNumberFormat="0" applyAlignment="0" applyProtection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8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8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9" fillId="10" borderId="18" applyNumberFormat="0" applyFont="0" applyAlignment="0" applyProtection="0">
      <alignment vertical="center"/>
    </xf>
    <xf numFmtId="0" fontId="18" fillId="0" borderId="0">
      <alignment vertical="center"/>
    </xf>
    <xf numFmtId="0" fontId="19" fillId="0" borderId="0" applyProtection="0">
      <alignment vertical="center"/>
    </xf>
    <xf numFmtId="0" fontId="18" fillId="0" borderId="0"/>
    <xf numFmtId="0" fontId="10" fillId="13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/>
    <xf numFmtId="0" fontId="10" fillId="13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0" fillId="13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8" fillId="0" borderId="0"/>
    <xf numFmtId="0" fontId="17" fillId="0" borderId="0">
      <alignment vertical="center"/>
    </xf>
    <xf numFmtId="0" fontId="18" fillId="0" borderId="0"/>
    <xf numFmtId="0" fontId="17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29" fillId="0" borderId="0"/>
    <xf numFmtId="0" fontId="18" fillId="0" borderId="0"/>
    <xf numFmtId="0" fontId="18" fillId="0" borderId="0"/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4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31" fillId="0" borderId="0"/>
    <xf numFmtId="0" fontId="18" fillId="0" borderId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8" fillId="0" borderId="0">
      <alignment vertical="center"/>
    </xf>
    <xf numFmtId="0" fontId="19" fillId="10" borderId="18" applyNumberFormat="0" applyFont="0" applyAlignment="0" applyProtection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9" fillId="10" borderId="18" applyNumberFormat="0" applyFont="0" applyAlignment="0" applyProtection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31" fillId="0" borderId="0"/>
    <xf numFmtId="0" fontId="31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30" fillId="18" borderId="20" applyNumberFormat="0" applyAlignment="0" applyProtection="0">
      <alignment vertical="center"/>
    </xf>
    <xf numFmtId="0" fontId="30" fillId="18" borderId="20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13" applyNumberFormat="0" applyAlignment="0" applyProtection="0">
      <alignment vertical="center"/>
    </xf>
    <xf numFmtId="0" fontId="22" fillId="0" borderId="0"/>
    <xf numFmtId="0" fontId="18" fillId="0" borderId="0"/>
  </cellStyleXfs>
  <cellXfs count="74">
    <xf numFmtId="0" fontId="0" fillId="0" borderId="0" xfId="0"/>
    <xf numFmtId="0" fontId="1" fillId="0" borderId="0" xfId="0" applyFont="1"/>
    <xf numFmtId="0" fontId="3" fillId="0" borderId="0" xfId="0" applyNumberFormat="1" applyFont="1" applyFill="1" applyBorder="1" applyAlignment="1" applyProtection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0" xfId="0" applyFont="1" applyBorder="1"/>
    <xf numFmtId="0" fontId="4" fillId="0" borderId="0" xfId="0" applyFont="1" applyBorder="1" applyAlignment="1"/>
    <xf numFmtId="176" fontId="34" fillId="0" borderId="3" xfId="0" applyNumberFormat="1" applyFont="1" applyFill="1" applyBorder="1" applyAlignment="1">
      <alignment horizontal="center" vertical="center" wrapText="1"/>
    </xf>
    <xf numFmtId="176" fontId="35" fillId="0" borderId="1" xfId="0" applyNumberFormat="1" applyFont="1" applyBorder="1" applyAlignment="1">
      <alignment horizontal="center" vertical="center" wrapText="1"/>
    </xf>
    <xf numFmtId="9" fontId="36" fillId="0" borderId="1" xfId="0" applyNumberFormat="1" applyFont="1" applyBorder="1" applyAlignment="1">
      <alignment horizontal="center" vertical="center" wrapText="1"/>
    </xf>
    <xf numFmtId="176" fontId="36" fillId="0" borderId="1" xfId="0" applyNumberFormat="1" applyFont="1" applyBorder="1" applyAlignment="1">
      <alignment horizontal="center" vertical="center" wrapText="1"/>
    </xf>
    <xf numFmtId="0" fontId="36" fillId="0" borderId="1" xfId="0" applyFont="1" applyBorder="1" applyAlignment="1">
      <alignment vertical="center" wrapText="1"/>
    </xf>
    <xf numFmtId="0" fontId="37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76" fontId="35" fillId="0" borderId="21" xfId="0" applyNumberFormat="1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" fillId="0" borderId="7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0" fontId="4" fillId="0" borderId="0" xfId="0" applyFont="1" applyAlignment="1">
      <alignment vertical="center"/>
    </xf>
    <xf numFmtId="0" fontId="39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9" fillId="0" borderId="21" xfId="0" applyFont="1" applyBorder="1" applyAlignment="1">
      <alignment horizontal="justify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1" xfId="220" applyFont="1" applyFill="1" applyBorder="1" applyAlignment="1" applyProtection="1">
      <alignment horizontal="center" vertical="center" wrapText="1"/>
      <protection locked="0"/>
    </xf>
    <xf numFmtId="0" fontId="4" fillId="0" borderId="9" xfId="0" applyNumberFormat="1" applyFont="1" applyFill="1" applyBorder="1" applyAlignment="1" applyProtection="1">
      <alignment vertical="center"/>
    </xf>
    <xf numFmtId="0" fontId="0" fillId="0" borderId="10" xfId="0" applyBorder="1" applyAlignment="1"/>
    <xf numFmtId="0" fontId="0" fillId="0" borderId="11" xfId="0" applyBorder="1" applyAlignment="1"/>
    <xf numFmtId="0" fontId="4" fillId="0" borderId="9" xfId="0" applyFont="1" applyBorder="1" applyAlignment="1">
      <alignment vertical="center" wrapText="1"/>
    </xf>
    <xf numFmtId="0" fontId="4" fillId="0" borderId="5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3" fillId="0" borderId="7" xfId="0" applyNumberFormat="1" applyFont="1" applyFill="1" applyBorder="1" applyAlignment="1" applyProtection="1">
      <alignment vertical="center"/>
    </xf>
    <xf numFmtId="0" fontId="0" fillId="0" borderId="0" xfId="0" applyBorder="1" applyAlignment="1"/>
    <xf numFmtId="0" fontId="0" fillId="0" borderId="8" xfId="0" applyBorder="1" applyAlignment="1"/>
    <xf numFmtId="0" fontId="4" fillId="0" borderId="7" xfId="0" applyFont="1" applyBorder="1" applyAlignment="1">
      <alignment vertical="center" wrapText="1"/>
    </xf>
    <xf numFmtId="0" fontId="0" fillId="0" borderId="7" xfId="0" applyBorder="1" applyAlignment="1"/>
    <xf numFmtId="0" fontId="0" fillId="0" borderId="0" xfId="0" applyAlignment="1"/>
    <xf numFmtId="0" fontId="4" fillId="0" borderId="7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8" fillId="0" borderId="4" xfId="0" applyNumberFormat="1" applyFont="1" applyFill="1" applyBorder="1" applyAlignment="1" applyProtection="1">
      <alignment horizontal="center" vertical="center"/>
    </xf>
    <xf numFmtId="0" fontId="0" fillId="0" borderId="5" xfId="0" applyBorder="1" applyAlignment="1"/>
    <xf numFmtId="0" fontId="0" fillId="0" borderId="6" xfId="0" applyBorder="1" applyAlignment="1"/>
    <xf numFmtId="0" fontId="4" fillId="0" borderId="4" xfId="0" applyFont="1" applyBorder="1" applyAlignment="1">
      <alignment horizontal="left" vertical="center" wrapText="1"/>
    </xf>
    <xf numFmtId="0" fontId="3" fillId="0" borderId="7" xfId="0" applyNumberFormat="1" applyFont="1" applyFill="1" applyBorder="1" applyAlignment="1" applyProtection="1">
      <alignment vertical="center" wrapText="1"/>
    </xf>
    <xf numFmtId="0" fontId="4" fillId="0" borderId="1" xfId="0" applyNumberFormat="1" applyFont="1" applyFill="1" applyBorder="1" applyAlignment="1" applyProtection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NumberFormat="1" applyFont="1" applyFill="1" applyBorder="1" applyAlignment="1" applyProtection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/>
    </xf>
    <xf numFmtId="0" fontId="4" fillId="0" borderId="0" xfId="0" applyFont="1" applyAlignment="1">
      <alignment vertical="center"/>
    </xf>
    <xf numFmtId="0" fontId="4" fillId="0" borderId="0" xfId="0" applyNumberFormat="1" applyFont="1" applyFill="1" applyBorder="1" applyAlignment="1" applyProtection="1">
      <alignment vertical="center"/>
    </xf>
    <xf numFmtId="0" fontId="35" fillId="0" borderId="0" xfId="0" applyFont="1" applyAlignment="1">
      <alignment horizontal="justify" wrapText="1"/>
    </xf>
    <xf numFmtId="0" fontId="1" fillId="0" borderId="0" xfId="0" applyFont="1" applyAlignment="1">
      <alignment wrapText="1"/>
    </xf>
    <xf numFmtId="0" fontId="39" fillId="0" borderId="21" xfId="0" applyFont="1" applyBorder="1" applyAlignment="1">
      <alignment horizontal="justify" vertical="top" wrapText="1"/>
    </xf>
    <xf numFmtId="0" fontId="39" fillId="0" borderId="22" xfId="0" applyFont="1" applyBorder="1" applyAlignment="1">
      <alignment horizontal="justify" vertical="top" wrapText="1"/>
    </xf>
    <xf numFmtId="0" fontId="0" fillId="0" borderId="23" xfId="0" applyBorder="1" applyAlignment="1">
      <alignment horizontal="justify" vertical="top" wrapText="1"/>
    </xf>
    <xf numFmtId="0" fontId="18" fillId="0" borderId="22" xfId="0" applyFont="1" applyBorder="1" applyAlignment="1">
      <alignment horizontal="justify" vertical="top" wrapText="1"/>
    </xf>
    <xf numFmtId="0" fontId="0" fillId="0" borderId="24" xfId="0" applyBorder="1" applyAlignment="1">
      <alignment horizontal="justify" vertical="top" wrapText="1"/>
    </xf>
    <xf numFmtId="0" fontId="39" fillId="0" borderId="21" xfId="0" applyFont="1" applyBorder="1" applyAlignment="1">
      <alignment horizontal="justify" vertical="center" wrapText="1"/>
    </xf>
    <xf numFmtId="0" fontId="38" fillId="0" borderId="10" xfId="0" applyFont="1" applyBorder="1" applyAlignment="1">
      <alignment horizontal="justify"/>
    </xf>
    <xf numFmtId="0" fontId="38" fillId="0" borderId="10" xfId="0" applyFont="1" applyBorder="1" applyAlignment="1"/>
    <xf numFmtId="0" fontId="39" fillId="0" borderId="21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8" fillId="0" borderId="0" xfId="0" applyFont="1" applyAlignment="1">
      <alignment horizontal="justify"/>
    </xf>
    <xf numFmtId="0" fontId="38" fillId="0" borderId="0" xfId="0" applyFont="1" applyAlignment="1"/>
    <xf numFmtId="0" fontId="1" fillId="0" borderId="21" xfId="55" applyFont="1" applyFill="1" applyBorder="1" applyAlignment="1" applyProtection="1">
      <alignment horizontal="center" vertical="center" wrapText="1"/>
      <protection locked="0"/>
    </xf>
    <xf numFmtId="0" fontId="40" fillId="0" borderId="21" xfId="55" applyFont="1" applyFill="1" applyBorder="1" applyAlignment="1" applyProtection="1">
      <alignment horizontal="center" vertical="center" wrapText="1"/>
      <protection locked="0"/>
    </xf>
    <xf numFmtId="0" fontId="41" fillId="0" borderId="21" xfId="220" applyFont="1" applyFill="1" applyBorder="1" applyAlignment="1" applyProtection="1">
      <alignment horizontal="center" vertical="center" wrapText="1"/>
      <protection locked="0"/>
    </xf>
    <xf numFmtId="0" fontId="40" fillId="0" borderId="21" xfId="220" applyFont="1" applyFill="1" applyBorder="1" applyAlignment="1" applyProtection="1">
      <alignment horizontal="center" vertical="center" wrapText="1"/>
      <protection locked="0"/>
    </xf>
    <xf numFmtId="0" fontId="41" fillId="0" borderId="21" xfId="220" applyFont="1" applyFill="1" applyBorder="1" applyAlignment="1" applyProtection="1">
      <alignment horizontal="center" vertical="center"/>
      <protection locked="0"/>
    </xf>
  </cellXfs>
  <cellStyles count="359">
    <cellStyle name="??&amp;O龡&amp;H?_x0008_??_x0007__x0001__x0001_" xfId="31"/>
    <cellStyle name="_ET_STYLE_NoName_00_" xfId="14"/>
    <cellStyle name="0,0_x000d__x000a_NA_x000d__x000a_" xfId="17"/>
    <cellStyle name="0,0_x000d__x000a_NA_x000d__x000a_ 2" xfId="46"/>
    <cellStyle name="20% - 强调文字颜色 1 2" xfId="3"/>
    <cellStyle name="20% - 强调文字颜色 1 3" xfId="36"/>
    <cellStyle name="20% - 强调文字颜色 1 4" xfId="27"/>
    <cellStyle name="20% - 强调文字颜色 2 2" xfId="47"/>
    <cellStyle name="20% - 强调文字颜色 2 3" xfId="24"/>
    <cellStyle name="20% - 强调文字颜色 2 4" xfId="43"/>
    <cellStyle name="20% - 强调文字颜色 3 2" xfId="48"/>
    <cellStyle name="20% - 强调文字颜色 3 3" xfId="25"/>
    <cellStyle name="20% - 强调文字颜色 3 4" xfId="50"/>
    <cellStyle name="20% - 强调文字颜色 4 2" xfId="52"/>
    <cellStyle name="20% - 强调文字颜色 4 3" xfId="54"/>
    <cellStyle name="20% - 强调文字颜色 4 4" xfId="57"/>
    <cellStyle name="20% - 强调文字颜色 5 2" xfId="59"/>
    <cellStyle name="20% - 强调文字颜色 5 3" xfId="61"/>
    <cellStyle name="20% - 强调文字颜色 5 4" xfId="64"/>
    <cellStyle name="20% - 强调文字颜色 6 2" xfId="65"/>
    <cellStyle name="20% - 强调文字颜色 6 3" xfId="66"/>
    <cellStyle name="20% - 强调文字颜色 6 4" xfId="68"/>
    <cellStyle name="40% - 强调文字颜色 1 2" xfId="69"/>
    <cellStyle name="40% - 强调文字颜色 1 3" xfId="71"/>
    <cellStyle name="40% - 强调文字颜色 1 4" xfId="73"/>
    <cellStyle name="40% - 强调文字颜色 2 2" xfId="74"/>
    <cellStyle name="40% - 强调文字颜色 2 3" xfId="75"/>
    <cellStyle name="40% - 强调文字颜色 2 4" xfId="76"/>
    <cellStyle name="40% - 强调文字颜色 3 2" xfId="77"/>
    <cellStyle name="40% - 强调文字颜色 3 3" xfId="78"/>
    <cellStyle name="40% - 强调文字颜色 3 4" xfId="79"/>
    <cellStyle name="40% - 强调文字颜色 4 2" xfId="21"/>
    <cellStyle name="40% - 强调文字颜色 4 3" xfId="80"/>
    <cellStyle name="40% - 强调文字颜色 4 4" xfId="81"/>
    <cellStyle name="40% - 强调文字颜色 5 2" xfId="83"/>
    <cellStyle name="40% - 强调文字颜色 5 3" xfId="85"/>
    <cellStyle name="40% - 强调文字颜色 5 4" xfId="86"/>
    <cellStyle name="40% - 强调文字颜色 6 2" xfId="87"/>
    <cellStyle name="40% - 强调文字颜色 6 3" xfId="88"/>
    <cellStyle name="40% - 强调文字颜色 6 4" xfId="89"/>
    <cellStyle name="60% - 强调文字颜色 1 2" xfId="49"/>
    <cellStyle name="60% - 强调文字颜色 1 3" xfId="91"/>
    <cellStyle name="60% - 强调文字颜色 1 4" xfId="92"/>
    <cellStyle name="60% - 强调文字颜色 2 2" xfId="56"/>
    <cellStyle name="60% - 强调文字颜色 2 3" xfId="10"/>
    <cellStyle name="60% - 强调文字颜色 2 4" xfId="94"/>
    <cellStyle name="60% - 强调文字颜色 3 2" xfId="63"/>
    <cellStyle name="60% - 强调文字颜色 3 3" xfId="96"/>
    <cellStyle name="60% - 强调文字颜色 3 4" xfId="98"/>
    <cellStyle name="60% - 强调文字颜色 4 2" xfId="67"/>
    <cellStyle name="60% - 强调文字颜色 4 3" xfId="99"/>
    <cellStyle name="60% - 强调文字颜色 4 4" xfId="100"/>
    <cellStyle name="60% - 强调文字颜色 5 2" xfId="101"/>
    <cellStyle name="60% - 强调文字颜色 5 3" xfId="102"/>
    <cellStyle name="60% - 强调文字颜色 5 4" xfId="103"/>
    <cellStyle name="60% - 强调文字颜色 6 2" xfId="104"/>
    <cellStyle name="60% - 强调文字颜色 6 3" xfId="105"/>
    <cellStyle name="60% - 强调文字颜色 6 4" xfId="106"/>
    <cellStyle name="标题 1 2" xfId="108"/>
    <cellStyle name="标题 1 3" xfId="110"/>
    <cellStyle name="标题 1 4" xfId="112"/>
    <cellStyle name="标题 2 2" xfId="45"/>
    <cellStyle name="标题 2 3" xfId="113"/>
    <cellStyle name="标题 2 4" xfId="114"/>
    <cellStyle name="标题 3 2" xfId="117"/>
    <cellStyle name="标题 3 3" xfId="120"/>
    <cellStyle name="标题 3 4" xfId="123"/>
    <cellStyle name="标题 4 2" xfId="125"/>
    <cellStyle name="标题 4 3" xfId="126"/>
    <cellStyle name="标题 4 4" xfId="128"/>
    <cellStyle name="标题 5" xfId="129"/>
    <cellStyle name="标题 6" xfId="130"/>
    <cellStyle name="标题 7" xfId="131"/>
    <cellStyle name="差 2" xfId="132"/>
    <cellStyle name="差 3" xfId="133"/>
    <cellStyle name="差 4" xfId="134"/>
    <cellStyle name="常规" xfId="0" builtinId="0"/>
    <cellStyle name="常规 10" xfId="136"/>
    <cellStyle name="常规 10 2" xfId="137"/>
    <cellStyle name="常规 11" xfId="138"/>
    <cellStyle name="常规 11 2" xfId="139"/>
    <cellStyle name="常规 12" xfId="140"/>
    <cellStyle name="常规 12 2" xfId="141"/>
    <cellStyle name="常规 13" xfId="142"/>
    <cellStyle name="常规 13 2" xfId="143"/>
    <cellStyle name="常规 14" xfId="144"/>
    <cellStyle name="常规 14 2" xfId="145"/>
    <cellStyle name="常规 14 2 2" xfId="90"/>
    <cellStyle name="常规 14 3" xfId="146"/>
    <cellStyle name="常规 14 4" xfId="147"/>
    <cellStyle name="常规 14 5" xfId="82"/>
    <cellStyle name="常规 14 6" xfId="84"/>
    <cellStyle name="常规 15" xfId="149"/>
    <cellStyle name="常规 15 2" xfId="150"/>
    <cellStyle name="常规 16" xfId="152"/>
    <cellStyle name="常规 16 2" xfId="135"/>
    <cellStyle name="常规 17" xfId="155"/>
    <cellStyle name="常规 17 2" xfId="157"/>
    <cellStyle name="常规 18" xfId="159"/>
    <cellStyle name="常规 18 2" xfId="160"/>
    <cellStyle name="常规 19" xfId="162"/>
    <cellStyle name="常规 19 2" xfId="165"/>
    <cellStyle name="常规 2" xfId="166"/>
    <cellStyle name="常规 2 10" xfId="358"/>
    <cellStyle name="常规 2 2" xfId="167"/>
    <cellStyle name="常规 2 2 10" xfId="168"/>
    <cellStyle name="常规 2 2 11" xfId="170"/>
    <cellStyle name="常规 2 2 12" xfId="172"/>
    <cellStyle name="常规 2 2 13" xfId="174"/>
    <cellStyle name="常规 2 2 14" xfId="176"/>
    <cellStyle name="常规 2 2 15" xfId="178"/>
    <cellStyle name="常规 2 2 16" xfId="180"/>
    <cellStyle name="常规 2 2 2" xfId="181"/>
    <cellStyle name="常规 2 2 2 10" xfId="182"/>
    <cellStyle name="常规 2 2 2 11" xfId="183"/>
    <cellStyle name="常规 2 2 2 12" xfId="184"/>
    <cellStyle name="常规 2 2 2 13" xfId="185"/>
    <cellStyle name="常规 2 2 2 14" xfId="186"/>
    <cellStyle name="常规 2 2 2 15" xfId="2"/>
    <cellStyle name="常规 2 2 2 2" xfId="187"/>
    <cellStyle name="常规 2 2 2 2 10" xfId="119"/>
    <cellStyle name="常规 2 2 2 2 11" xfId="122"/>
    <cellStyle name="常规 2 2 2 2 12" xfId="189"/>
    <cellStyle name="常规 2 2 2 2 13" xfId="164"/>
    <cellStyle name="常规 2 2 2 2 2" xfId="191"/>
    <cellStyle name="常规 2 2 2 2 2 2" xfId="192"/>
    <cellStyle name="常规 2 2 2 2 2 3" xfId="19"/>
    <cellStyle name="常规 2 2 2 2 2 4" xfId="193"/>
    <cellStyle name="常规 2 2 2 2 2 5" xfId="195"/>
    <cellStyle name="常规 2 2 2 2 2 6" xfId="197"/>
    <cellStyle name="常规 2 2 2 2 3" xfId="199"/>
    <cellStyle name="常规 2 2 2 2 4" xfId="116"/>
    <cellStyle name="常规 2 2 2 2 5" xfId="118"/>
    <cellStyle name="常规 2 2 2 2 6" xfId="121"/>
    <cellStyle name="常规 2 2 2 2 7" xfId="188"/>
    <cellStyle name="常规 2 2 2 2 8" xfId="163"/>
    <cellStyle name="常规 2 2 2 2 9" xfId="200"/>
    <cellStyle name="常规 2 2 2 3" xfId="201"/>
    <cellStyle name="常规 2 2 2 4" xfId="29"/>
    <cellStyle name="常规 2 2 2 5" xfId="23"/>
    <cellStyle name="常规 2 2 2 6" xfId="34"/>
    <cellStyle name="常规 2 2 2 7" xfId="35"/>
    <cellStyle name="常规 2 2 2 8" xfId="39"/>
    <cellStyle name="常规 2 2 2 9" xfId="41"/>
    <cellStyle name="常规 2 2 3" xfId="202"/>
    <cellStyle name="常规 2 2 3 10" xfId="203"/>
    <cellStyle name="常规 2 2 3 11" xfId="204"/>
    <cellStyle name="常规 2 2 3 2" xfId="205"/>
    <cellStyle name="常规 2 2 3 2 2" xfId="206"/>
    <cellStyle name="常规 2 2 3 2 3" xfId="58"/>
    <cellStyle name="常规 2 2 3 2 4" xfId="60"/>
    <cellStyle name="常规 2 2 3 2 5" xfId="62"/>
    <cellStyle name="常规 2 2 3 2 6" xfId="95"/>
    <cellStyle name="常规 2 2 3 2 7" xfId="97"/>
    <cellStyle name="常规 2 2 3 2 8" xfId="207"/>
    <cellStyle name="常规 2 2 3 2 9" xfId="208"/>
    <cellStyle name="常规 2 2 3 3" xfId="209"/>
    <cellStyle name="常规 2 2 3 4" xfId="210"/>
    <cellStyle name="常规 2 2 3 5" xfId="211"/>
    <cellStyle name="常规 2 2 3 6" xfId="212"/>
    <cellStyle name="常规 2 2 3 7" xfId="213"/>
    <cellStyle name="常规 2 2 3 8" xfId="214"/>
    <cellStyle name="常规 2 2 3 9" xfId="1"/>
    <cellStyle name="常规 2 2 4" xfId="5"/>
    <cellStyle name="常规 2 2 4 2" xfId="169"/>
    <cellStyle name="常规 2 2 4 3" xfId="171"/>
    <cellStyle name="常规 2 2 4 4" xfId="173"/>
    <cellStyle name="常规 2 2 4 5" xfId="175"/>
    <cellStyle name="常规 2 2 4 6" xfId="177"/>
    <cellStyle name="常规 2 2 4 7" xfId="179"/>
    <cellStyle name="常规 2 2 4 8" xfId="215"/>
    <cellStyle name="常规 2 2 4 9" xfId="216"/>
    <cellStyle name="常规 2 2 5" xfId="217"/>
    <cellStyle name="常规 2 2 6" xfId="107"/>
    <cellStyle name="常规 2 2 7" xfId="109"/>
    <cellStyle name="常规 2 2 8" xfId="111"/>
    <cellStyle name="常规 2 2 9" xfId="218"/>
    <cellStyle name="常规 2 3" xfId="219"/>
    <cellStyle name="常规 2 3 2" xfId="194"/>
    <cellStyle name="常规 2 3 2 2" xfId="220"/>
    <cellStyle name="常规 2 3 3" xfId="196"/>
    <cellStyle name="常规 2 3 4" xfId="221"/>
    <cellStyle name="常规 2 3 5" xfId="222"/>
    <cellStyle name="常规 2 3 6" xfId="44"/>
    <cellStyle name="常规 2 4" xfId="223"/>
    <cellStyle name="常规 2 4 2" xfId="224"/>
    <cellStyle name="常规 2 4 2 2" xfId="225"/>
    <cellStyle name="常规 2 4 3" xfId="226"/>
    <cellStyle name="常规 2 4 4" xfId="190"/>
    <cellStyle name="常规 2 4 5" xfId="198"/>
    <cellStyle name="常规 2 4 6" xfId="115"/>
    <cellStyle name="常规 2 5" xfId="228"/>
    <cellStyle name="常规 2 5 2" xfId="229"/>
    <cellStyle name="常规 2 5 3" xfId="230"/>
    <cellStyle name="常规 2 5 4" xfId="231"/>
    <cellStyle name="常规 2 5 5" xfId="232"/>
    <cellStyle name="常规 2 5 6" xfId="124"/>
    <cellStyle name="常规 2 6" xfId="234"/>
    <cellStyle name="常规 2 7" xfId="236"/>
    <cellStyle name="常规 2 8" xfId="238"/>
    <cellStyle name="常规 2 9" xfId="240"/>
    <cellStyle name="常规 20" xfId="148"/>
    <cellStyle name="常规 21" xfId="151"/>
    <cellStyle name="常规 22" xfId="154"/>
    <cellStyle name="常规 22 2" xfId="156"/>
    <cellStyle name="常规 22 3" xfId="241"/>
    <cellStyle name="常规 22 4" xfId="242"/>
    <cellStyle name="常规 22 5" xfId="244"/>
    <cellStyle name="常规 22 6" xfId="245"/>
    <cellStyle name="常规 23" xfId="158"/>
    <cellStyle name="常规 24" xfId="161"/>
    <cellStyle name="常规 25" xfId="246"/>
    <cellStyle name="常规 26" xfId="20"/>
    <cellStyle name="常规 27" xfId="247"/>
    <cellStyle name="常规 28" xfId="248"/>
    <cellStyle name="常规 29" xfId="249"/>
    <cellStyle name="常规 3" xfId="51"/>
    <cellStyle name="常规 3 2" xfId="250"/>
    <cellStyle name="常规 3 2 2" xfId="252"/>
    <cellStyle name="常规 3 2 2 2" xfId="243"/>
    <cellStyle name="常规 3 3" xfId="253"/>
    <cellStyle name="常规 3 4" xfId="254"/>
    <cellStyle name="常规 3 5" xfId="256"/>
    <cellStyle name="常规 3 6" xfId="258"/>
    <cellStyle name="常规 3 7" xfId="260"/>
    <cellStyle name="常规 4" xfId="53"/>
    <cellStyle name="常规 4 10" xfId="261"/>
    <cellStyle name="常规 4 11" xfId="18"/>
    <cellStyle name="常规 4 12" xfId="11"/>
    <cellStyle name="常规 4 13" xfId="8"/>
    <cellStyle name="常规 4 2" xfId="262"/>
    <cellStyle name="常规 4 2 2" xfId="264"/>
    <cellStyle name="常规 4 2 2 2" xfId="268"/>
    <cellStyle name="常规 4 2 3" xfId="271"/>
    <cellStyle name="常规 4 2 4" xfId="274"/>
    <cellStyle name="常规 4 2 5" xfId="277"/>
    <cellStyle name="常规 4 2 6" xfId="279"/>
    <cellStyle name="常规 4 3" xfId="280"/>
    <cellStyle name="常规 4 3 2" xfId="282"/>
    <cellStyle name="常规 4 3 2 2" xfId="284"/>
    <cellStyle name="常规 4 3 3" xfId="286"/>
    <cellStyle name="常规 4 3 4" xfId="288"/>
    <cellStyle name="常规 4 3 5" xfId="290"/>
    <cellStyle name="常规 4 3 6" xfId="292"/>
    <cellStyle name="常规 4 4" xfId="263"/>
    <cellStyle name="常规 4 4 2" xfId="267"/>
    <cellStyle name="常规 4 4 2 2" xfId="153"/>
    <cellStyle name="常规 4 4 3" xfId="13"/>
    <cellStyle name="常规 4 4 4" xfId="294"/>
    <cellStyle name="常规 4 4 5" xfId="296"/>
    <cellStyle name="常规 4 4 6" xfId="297"/>
    <cellStyle name="常规 4 5" xfId="270"/>
    <cellStyle name="常规 4 5 2" xfId="299"/>
    <cellStyle name="常规 4 5 3" xfId="301"/>
    <cellStyle name="常规 4 5 4" xfId="303"/>
    <cellStyle name="常规 4 5 5" xfId="305"/>
    <cellStyle name="常规 4 5 6" xfId="306"/>
    <cellStyle name="常规 4 6" xfId="273"/>
    <cellStyle name="常规 4 7" xfId="276"/>
    <cellStyle name="常规 4 8" xfId="278"/>
    <cellStyle name="常规 4 9" xfId="307"/>
    <cellStyle name="常规 5" xfId="55"/>
    <cellStyle name="常规 5 10" xfId="309"/>
    <cellStyle name="常规 5 11" xfId="312"/>
    <cellStyle name="常规 5 2" xfId="15"/>
    <cellStyle name="常规 5 2 2" xfId="16"/>
    <cellStyle name="常规 5 3" xfId="313"/>
    <cellStyle name="常规 5 3 2" xfId="314"/>
    <cellStyle name="常规 5 4" xfId="281"/>
    <cellStyle name="常规 5 4 2" xfId="283"/>
    <cellStyle name="常规 5 5" xfId="285"/>
    <cellStyle name="常规 5 6" xfId="287"/>
    <cellStyle name="常规 5 7" xfId="289"/>
    <cellStyle name="常规 5 8" xfId="291"/>
    <cellStyle name="常规 5 9" xfId="315"/>
    <cellStyle name="常规 6" xfId="9"/>
    <cellStyle name="常规 6 2" xfId="317"/>
    <cellStyle name="常规 6 2 2" xfId="318"/>
    <cellStyle name="常规 6 3" xfId="320"/>
    <cellStyle name="常规 6 4" xfId="266"/>
    <cellStyle name="常规 6 5" xfId="12"/>
    <cellStyle name="常规 6 6" xfId="293"/>
    <cellStyle name="常规 7" xfId="93"/>
    <cellStyle name="常规 7 2" xfId="321"/>
    <cellStyle name="常规 7 3" xfId="7"/>
    <cellStyle name="常规 7 4" xfId="298"/>
    <cellStyle name="常规 7 5" xfId="300"/>
    <cellStyle name="常规 7 6" xfId="302"/>
    <cellStyle name="常规 74" xfId="311"/>
    <cellStyle name="常规 75" xfId="322"/>
    <cellStyle name="常规 76" xfId="323"/>
    <cellStyle name="常规 8" xfId="324"/>
    <cellStyle name="常规 8 2" xfId="28"/>
    <cellStyle name="常规 8 3" xfId="22"/>
    <cellStyle name="常规 8 4" xfId="325"/>
    <cellStyle name="常规 8 5" xfId="326"/>
    <cellStyle name="常规 8 6" xfId="327"/>
    <cellStyle name="常规 9" xfId="328"/>
    <cellStyle name="常规 9 2" xfId="70"/>
    <cellStyle name="常规 9 2 2" xfId="295"/>
    <cellStyle name="常规 9 3" xfId="72"/>
    <cellStyle name="常规 9 3 2" xfId="304"/>
    <cellStyle name="常规 9 4" xfId="329"/>
    <cellStyle name="常规 9 5" xfId="330"/>
    <cellStyle name="常规 9 6" xfId="331"/>
    <cellStyle name="常规 9 7" xfId="332"/>
    <cellStyle name="好 2" xfId="333"/>
    <cellStyle name="好 3" xfId="334"/>
    <cellStyle name="好 4" xfId="335"/>
    <cellStyle name="汇总 2" xfId="336"/>
    <cellStyle name="汇总 3" xfId="337"/>
    <cellStyle name="汇总 4" xfId="338"/>
    <cellStyle name="计算 2" xfId="6"/>
    <cellStyle name="计算 3" xfId="38"/>
    <cellStyle name="计算 4" xfId="40"/>
    <cellStyle name="检查单元格 2" xfId="127"/>
    <cellStyle name="检查单元格 3" xfId="339"/>
    <cellStyle name="检查单元格 4" xfId="340"/>
    <cellStyle name="解释性文本 2" xfId="341"/>
    <cellStyle name="解释性文本 3" xfId="342"/>
    <cellStyle name="解释性文本 4" xfId="343"/>
    <cellStyle name="警告文本 2" xfId="344"/>
    <cellStyle name="警告文本 3" xfId="308"/>
    <cellStyle name="警告文本 4" xfId="310"/>
    <cellStyle name="链接单元格 2" xfId="345"/>
    <cellStyle name="链接单元格 3" xfId="30"/>
    <cellStyle name="链接单元格 4" xfId="33"/>
    <cellStyle name="普通_laroux" xfId="26"/>
    <cellStyle name="强调文字颜色 1 2" xfId="346"/>
    <cellStyle name="强调文字颜色 1 3" xfId="347"/>
    <cellStyle name="强调文字颜色 1 4" xfId="348"/>
    <cellStyle name="强调文字颜色 2 2" xfId="349"/>
    <cellStyle name="强调文字颜色 2 3" xfId="350"/>
    <cellStyle name="强调文字颜色 2 4" xfId="351"/>
    <cellStyle name="强调文字颜色 3 2" xfId="352"/>
    <cellStyle name="强调文字颜色 3 3" xfId="353"/>
    <cellStyle name="强调文字颜色 3 4" xfId="354"/>
    <cellStyle name="强调文字颜色 4 2" xfId="227"/>
    <cellStyle name="强调文字颜色 4 3" xfId="233"/>
    <cellStyle name="强调文字颜色 4 4" xfId="235"/>
    <cellStyle name="强调文字颜色 5 2" xfId="255"/>
    <cellStyle name="强调文字颜色 5 3" xfId="257"/>
    <cellStyle name="强调文字颜色 5 4" xfId="259"/>
    <cellStyle name="强调文字颜色 6 2" xfId="269"/>
    <cellStyle name="强调文字颜色 6 3" xfId="272"/>
    <cellStyle name="强调文字颜色 6 4" xfId="275"/>
    <cellStyle name="适中 2" xfId="42"/>
    <cellStyle name="适中 3" xfId="355"/>
    <cellStyle name="适中 4" xfId="251"/>
    <cellStyle name="输出 2" xfId="32"/>
    <cellStyle name="输出 3" xfId="4"/>
    <cellStyle name="输出 4" xfId="37"/>
    <cellStyle name="输入 2" xfId="237"/>
    <cellStyle name="输入 3" xfId="239"/>
    <cellStyle name="输入 4" xfId="356"/>
    <cellStyle name="样式 1" xfId="357"/>
    <cellStyle name="注释 2" xfId="316"/>
    <cellStyle name="注释 3" xfId="319"/>
    <cellStyle name="注释 4" xfId="26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="130" zoomScaleNormal="130" workbookViewId="0">
      <selection activeCell="A40" sqref="A40:L40"/>
    </sheetView>
  </sheetViews>
  <sheetFormatPr defaultColWidth="9" defaultRowHeight="12"/>
  <cols>
    <col min="1" max="1" width="4.625" style="1" customWidth="1"/>
    <col min="2" max="2" width="10.625" style="1" customWidth="1"/>
    <col min="3" max="3" width="16.375" style="1" customWidth="1"/>
    <col min="4" max="4" width="9.625" style="1" customWidth="1"/>
    <col min="5" max="5" width="9.75" style="1" customWidth="1"/>
    <col min="6" max="6" width="6.75" style="1" customWidth="1"/>
    <col min="7" max="7" width="10.875" style="1" customWidth="1"/>
    <col min="8" max="8" width="7.125" style="1" customWidth="1"/>
    <col min="9" max="9" width="9.375" style="1" customWidth="1"/>
    <col min="10" max="10" width="6.125" style="1" customWidth="1"/>
    <col min="11" max="11" width="7.875" style="1" customWidth="1"/>
    <col min="12" max="12" width="11.125" style="1" customWidth="1"/>
    <col min="13" max="16384" width="9" style="1"/>
  </cols>
  <sheetData>
    <row r="1" spans="1:12" ht="22.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21" customHeight="1">
      <c r="A2" s="17" t="s">
        <v>47</v>
      </c>
      <c r="B2" s="18"/>
      <c r="C2" s="18"/>
      <c r="D2" s="18"/>
      <c r="E2" s="18"/>
      <c r="F2" s="18"/>
      <c r="G2" s="18"/>
      <c r="H2" s="18"/>
      <c r="I2" s="18"/>
      <c r="J2" s="18"/>
      <c r="K2" s="48" t="s">
        <v>48</v>
      </c>
      <c r="L2" s="49"/>
    </row>
    <row r="3" spans="1:12" ht="18" customHeight="1">
      <c r="A3" s="48" t="s">
        <v>1</v>
      </c>
      <c r="B3" s="49"/>
      <c r="C3" s="49"/>
      <c r="D3" s="49"/>
      <c r="E3" s="49"/>
      <c r="F3" s="49"/>
      <c r="G3" s="2" t="s">
        <v>2</v>
      </c>
      <c r="H3" s="2"/>
      <c r="I3" s="2"/>
      <c r="J3" s="2"/>
      <c r="K3" s="48" t="s">
        <v>49</v>
      </c>
      <c r="L3" s="49"/>
    </row>
    <row r="4" spans="1:12" ht="15.75" customHeight="1">
      <c r="A4" s="48" t="s">
        <v>3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ht="30" customHeight="1">
      <c r="A5" s="3" t="s">
        <v>4</v>
      </c>
      <c r="B5" s="3" t="s">
        <v>5</v>
      </c>
      <c r="C5" s="3" t="s">
        <v>51</v>
      </c>
      <c r="D5" s="13" t="s">
        <v>50</v>
      </c>
      <c r="E5" s="4" t="s">
        <v>52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</row>
    <row r="6" spans="1:12" ht="28.5" customHeight="1">
      <c r="A6" s="22">
        <v>1</v>
      </c>
      <c r="B6" s="23" t="s">
        <v>79</v>
      </c>
      <c r="C6" s="69" t="s">
        <v>80</v>
      </c>
      <c r="D6" s="70" t="s">
        <v>81</v>
      </c>
      <c r="E6" s="22" t="s">
        <v>111</v>
      </c>
      <c r="F6" s="69" t="s">
        <v>77</v>
      </c>
      <c r="G6" s="71">
        <v>1400</v>
      </c>
      <c r="H6" s="7"/>
      <c r="I6" s="8"/>
      <c r="J6" s="9">
        <v>0.16</v>
      </c>
      <c r="K6" s="10">
        <f>I6*J6</f>
        <v>0</v>
      </c>
      <c r="L6" s="10">
        <f>I6+K6</f>
        <v>0</v>
      </c>
    </row>
    <row r="7" spans="1:12" ht="28.5" customHeight="1">
      <c r="A7" s="22">
        <v>2</v>
      </c>
      <c r="B7" s="23" t="s">
        <v>79</v>
      </c>
      <c r="C7" s="69" t="s">
        <v>80</v>
      </c>
      <c r="D7" s="70" t="s">
        <v>82</v>
      </c>
      <c r="E7" s="22" t="s">
        <v>111</v>
      </c>
      <c r="F7" s="69" t="s">
        <v>77</v>
      </c>
      <c r="G7" s="71">
        <v>3900</v>
      </c>
      <c r="H7" s="7"/>
      <c r="I7" s="14"/>
      <c r="J7" s="9">
        <v>0.16</v>
      </c>
      <c r="K7" s="10">
        <f t="shared" ref="K7:K28" si="0">I7*J7</f>
        <v>0</v>
      </c>
      <c r="L7" s="10">
        <f t="shared" ref="L7:L28" si="1">I7+K7</f>
        <v>0</v>
      </c>
    </row>
    <row r="8" spans="1:12" ht="28.5" customHeight="1">
      <c r="A8" s="22">
        <v>3</v>
      </c>
      <c r="B8" s="23" t="s">
        <v>79</v>
      </c>
      <c r="C8" s="69" t="s">
        <v>80</v>
      </c>
      <c r="D8" s="70" t="s">
        <v>83</v>
      </c>
      <c r="E8" s="22" t="s">
        <v>111</v>
      </c>
      <c r="F8" s="69" t="s">
        <v>77</v>
      </c>
      <c r="G8" s="71">
        <v>2900</v>
      </c>
      <c r="H8" s="7"/>
      <c r="I8" s="14"/>
      <c r="J8" s="9">
        <v>0.16</v>
      </c>
      <c r="K8" s="10">
        <f t="shared" si="0"/>
        <v>0</v>
      </c>
      <c r="L8" s="10">
        <f t="shared" si="1"/>
        <v>0</v>
      </c>
    </row>
    <row r="9" spans="1:12" ht="28.5" customHeight="1">
      <c r="A9" s="22">
        <v>4</v>
      </c>
      <c r="B9" s="23" t="s">
        <v>79</v>
      </c>
      <c r="C9" s="69" t="s">
        <v>80</v>
      </c>
      <c r="D9" s="70" t="s">
        <v>84</v>
      </c>
      <c r="E9" s="22" t="s">
        <v>111</v>
      </c>
      <c r="F9" s="69" t="s">
        <v>77</v>
      </c>
      <c r="G9" s="71">
        <v>340</v>
      </c>
      <c r="H9" s="7"/>
      <c r="I9" s="14"/>
      <c r="J9" s="9">
        <v>0.16</v>
      </c>
      <c r="K9" s="10">
        <f t="shared" si="0"/>
        <v>0</v>
      </c>
      <c r="L9" s="10">
        <f t="shared" si="1"/>
        <v>0</v>
      </c>
    </row>
    <row r="10" spans="1:12" ht="28.5" customHeight="1">
      <c r="A10" s="22">
        <v>5</v>
      </c>
      <c r="B10" s="23" t="s">
        <v>79</v>
      </c>
      <c r="C10" s="69" t="s">
        <v>80</v>
      </c>
      <c r="D10" s="70" t="s">
        <v>85</v>
      </c>
      <c r="E10" s="22" t="s">
        <v>111</v>
      </c>
      <c r="F10" s="69" t="s">
        <v>77</v>
      </c>
      <c r="G10" s="71">
        <v>250</v>
      </c>
      <c r="H10" s="7"/>
      <c r="I10" s="14"/>
      <c r="J10" s="9">
        <v>0.16</v>
      </c>
      <c r="K10" s="10">
        <f t="shared" si="0"/>
        <v>0</v>
      </c>
      <c r="L10" s="10">
        <f t="shared" si="1"/>
        <v>0</v>
      </c>
    </row>
    <row r="11" spans="1:12" ht="28.5" customHeight="1">
      <c r="A11" s="22">
        <v>6</v>
      </c>
      <c r="B11" s="23" t="s">
        <v>79</v>
      </c>
      <c r="C11" s="69" t="s">
        <v>80</v>
      </c>
      <c r="D11" s="70" t="s">
        <v>86</v>
      </c>
      <c r="E11" s="22" t="s">
        <v>111</v>
      </c>
      <c r="F11" s="69" t="s">
        <v>77</v>
      </c>
      <c r="G11" s="71">
        <v>60</v>
      </c>
      <c r="H11" s="7"/>
      <c r="I11" s="14"/>
      <c r="J11" s="9">
        <v>0.16</v>
      </c>
      <c r="K11" s="10">
        <f t="shared" si="0"/>
        <v>0</v>
      </c>
      <c r="L11" s="10">
        <f t="shared" si="1"/>
        <v>0</v>
      </c>
    </row>
    <row r="12" spans="1:12" ht="28.5" customHeight="1">
      <c r="A12" s="22">
        <v>7</v>
      </c>
      <c r="B12" s="23" t="s">
        <v>87</v>
      </c>
      <c r="C12" s="69" t="s">
        <v>80</v>
      </c>
      <c r="D12" s="70" t="s">
        <v>88</v>
      </c>
      <c r="E12" s="22" t="s">
        <v>111</v>
      </c>
      <c r="F12" s="69" t="s">
        <v>77</v>
      </c>
      <c r="G12" s="71">
        <v>2160</v>
      </c>
      <c r="H12" s="7"/>
      <c r="I12" s="14"/>
      <c r="J12" s="9">
        <v>0.16</v>
      </c>
      <c r="K12" s="10">
        <f t="shared" si="0"/>
        <v>0</v>
      </c>
      <c r="L12" s="10">
        <f t="shared" si="1"/>
        <v>0</v>
      </c>
    </row>
    <row r="13" spans="1:12" ht="28.5" customHeight="1">
      <c r="A13" s="22">
        <v>8</v>
      </c>
      <c r="B13" s="23" t="s">
        <v>79</v>
      </c>
      <c r="C13" s="69" t="s">
        <v>80</v>
      </c>
      <c r="D13" s="70" t="s">
        <v>89</v>
      </c>
      <c r="E13" s="22" t="s">
        <v>111</v>
      </c>
      <c r="F13" s="69" t="s">
        <v>77</v>
      </c>
      <c r="G13" s="71">
        <v>800</v>
      </c>
      <c r="H13" s="7"/>
      <c r="I13" s="14"/>
      <c r="J13" s="9">
        <v>0.16</v>
      </c>
      <c r="K13" s="10">
        <f t="shared" si="0"/>
        <v>0</v>
      </c>
      <c r="L13" s="10">
        <f t="shared" si="1"/>
        <v>0</v>
      </c>
    </row>
    <row r="14" spans="1:12" ht="28.5" customHeight="1">
      <c r="A14" s="22">
        <v>9</v>
      </c>
      <c r="B14" s="23" t="s">
        <v>79</v>
      </c>
      <c r="C14" s="69" t="s">
        <v>80</v>
      </c>
      <c r="D14" s="70" t="s">
        <v>90</v>
      </c>
      <c r="E14" s="22" t="s">
        <v>111</v>
      </c>
      <c r="F14" s="69" t="s">
        <v>77</v>
      </c>
      <c r="G14" s="71">
        <v>350</v>
      </c>
      <c r="H14" s="7"/>
      <c r="I14" s="14"/>
      <c r="J14" s="9">
        <v>0.16</v>
      </c>
      <c r="K14" s="10">
        <f t="shared" si="0"/>
        <v>0</v>
      </c>
      <c r="L14" s="10">
        <f t="shared" si="1"/>
        <v>0</v>
      </c>
    </row>
    <row r="15" spans="1:12" ht="28.5" customHeight="1">
      <c r="A15" s="22">
        <v>10</v>
      </c>
      <c r="B15" s="23" t="s">
        <v>79</v>
      </c>
      <c r="C15" s="69" t="s">
        <v>80</v>
      </c>
      <c r="D15" s="70" t="s">
        <v>91</v>
      </c>
      <c r="E15" s="22" t="s">
        <v>111</v>
      </c>
      <c r="F15" s="69" t="s">
        <v>77</v>
      </c>
      <c r="G15" s="71">
        <v>260</v>
      </c>
      <c r="H15" s="7"/>
      <c r="I15" s="14"/>
      <c r="J15" s="9">
        <v>0.16</v>
      </c>
      <c r="K15" s="10">
        <f t="shared" si="0"/>
        <v>0</v>
      </c>
      <c r="L15" s="10">
        <f t="shared" si="1"/>
        <v>0</v>
      </c>
    </row>
    <row r="16" spans="1:12" ht="28.5" customHeight="1">
      <c r="A16" s="22">
        <v>11</v>
      </c>
      <c r="B16" s="23" t="s">
        <v>79</v>
      </c>
      <c r="C16" s="69" t="s">
        <v>80</v>
      </c>
      <c r="D16" s="70" t="s">
        <v>92</v>
      </c>
      <c r="E16" s="22" t="s">
        <v>111</v>
      </c>
      <c r="F16" s="69" t="s">
        <v>77</v>
      </c>
      <c r="G16" s="71">
        <v>580</v>
      </c>
      <c r="H16" s="7"/>
      <c r="I16" s="14"/>
      <c r="J16" s="9">
        <v>0.16</v>
      </c>
      <c r="K16" s="10">
        <f t="shared" si="0"/>
        <v>0</v>
      </c>
      <c r="L16" s="10">
        <f t="shared" si="1"/>
        <v>0</v>
      </c>
    </row>
    <row r="17" spans="1:12" ht="28.5" customHeight="1">
      <c r="A17" s="22">
        <v>12</v>
      </c>
      <c r="B17" s="23" t="s">
        <v>79</v>
      </c>
      <c r="C17" s="69" t="s">
        <v>80</v>
      </c>
      <c r="D17" s="70" t="s">
        <v>93</v>
      </c>
      <c r="E17" s="22" t="s">
        <v>111</v>
      </c>
      <c r="F17" s="69" t="s">
        <v>77</v>
      </c>
      <c r="G17" s="71">
        <v>1500</v>
      </c>
      <c r="H17" s="7"/>
      <c r="I17" s="14"/>
      <c r="J17" s="9">
        <v>0.16</v>
      </c>
      <c r="K17" s="10">
        <f t="shared" si="0"/>
        <v>0</v>
      </c>
      <c r="L17" s="10">
        <f t="shared" si="1"/>
        <v>0</v>
      </c>
    </row>
    <row r="18" spans="1:12" ht="28.5" customHeight="1">
      <c r="A18" s="22">
        <v>13</v>
      </c>
      <c r="B18" s="23" t="s">
        <v>79</v>
      </c>
      <c r="C18" s="69" t="s">
        <v>80</v>
      </c>
      <c r="D18" s="70" t="s">
        <v>94</v>
      </c>
      <c r="E18" s="22" t="s">
        <v>111</v>
      </c>
      <c r="F18" s="69" t="s">
        <v>77</v>
      </c>
      <c r="G18" s="71">
        <v>100</v>
      </c>
      <c r="H18" s="7"/>
      <c r="I18" s="14"/>
      <c r="J18" s="9">
        <v>0.16</v>
      </c>
      <c r="K18" s="10">
        <f t="shared" si="0"/>
        <v>0</v>
      </c>
      <c r="L18" s="10">
        <f t="shared" si="1"/>
        <v>0</v>
      </c>
    </row>
    <row r="19" spans="1:12" ht="28.5" customHeight="1">
      <c r="A19" s="22">
        <v>14</v>
      </c>
      <c r="B19" s="23" t="s">
        <v>79</v>
      </c>
      <c r="C19" s="69" t="s">
        <v>80</v>
      </c>
      <c r="D19" s="70" t="s">
        <v>95</v>
      </c>
      <c r="E19" s="22" t="s">
        <v>111</v>
      </c>
      <c r="F19" s="69" t="s">
        <v>77</v>
      </c>
      <c r="G19" s="71">
        <v>440</v>
      </c>
      <c r="H19" s="7"/>
      <c r="I19" s="14"/>
      <c r="J19" s="9">
        <v>0.16</v>
      </c>
      <c r="K19" s="10">
        <f t="shared" si="0"/>
        <v>0</v>
      </c>
      <c r="L19" s="10">
        <f t="shared" si="1"/>
        <v>0</v>
      </c>
    </row>
    <row r="20" spans="1:12" ht="28.5" customHeight="1">
      <c r="A20" s="22">
        <v>15</v>
      </c>
      <c r="B20" s="23" t="s">
        <v>96</v>
      </c>
      <c r="C20" s="23" t="s">
        <v>97</v>
      </c>
      <c r="D20" s="72" t="s">
        <v>98</v>
      </c>
      <c r="E20" s="22" t="s">
        <v>111</v>
      </c>
      <c r="F20" s="23" t="s">
        <v>77</v>
      </c>
      <c r="G20" s="71">
        <v>120</v>
      </c>
      <c r="H20" s="7"/>
      <c r="I20" s="14"/>
      <c r="J20" s="9">
        <v>0.16</v>
      </c>
      <c r="K20" s="10">
        <f t="shared" si="0"/>
        <v>0</v>
      </c>
      <c r="L20" s="10">
        <f t="shared" si="1"/>
        <v>0</v>
      </c>
    </row>
    <row r="21" spans="1:12" ht="28.5" customHeight="1">
      <c r="A21" s="22">
        <v>16</v>
      </c>
      <c r="B21" s="23" t="s">
        <v>99</v>
      </c>
      <c r="C21" s="23" t="s">
        <v>100</v>
      </c>
      <c r="D21" s="72" t="s">
        <v>101</v>
      </c>
      <c r="E21" s="22" t="s">
        <v>111</v>
      </c>
      <c r="F21" s="23" t="s">
        <v>77</v>
      </c>
      <c r="G21" s="73">
        <v>40</v>
      </c>
      <c r="H21" s="7"/>
      <c r="I21" s="14"/>
      <c r="J21" s="9">
        <v>0.16</v>
      </c>
      <c r="K21" s="10">
        <f t="shared" si="0"/>
        <v>0</v>
      </c>
      <c r="L21" s="10">
        <f t="shared" si="1"/>
        <v>0</v>
      </c>
    </row>
    <row r="22" spans="1:12" ht="28.5" customHeight="1">
      <c r="A22" s="22">
        <v>17</v>
      </c>
      <c r="B22" s="23" t="s">
        <v>99</v>
      </c>
      <c r="C22" s="23" t="s">
        <v>100</v>
      </c>
      <c r="D22" s="72" t="s">
        <v>102</v>
      </c>
      <c r="E22" s="22" t="s">
        <v>111</v>
      </c>
      <c r="F22" s="23" t="s">
        <v>77</v>
      </c>
      <c r="G22" s="73">
        <v>40</v>
      </c>
      <c r="H22" s="7"/>
      <c r="I22" s="14"/>
      <c r="J22" s="9">
        <v>0.16</v>
      </c>
      <c r="K22" s="10">
        <f t="shared" si="0"/>
        <v>0</v>
      </c>
      <c r="L22" s="10">
        <f t="shared" si="1"/>
        <v>0</v>
      </c>
    </row>
    <row r="23" spans="1:12" ht="28.5" customHeight="1">
      <c r="A23" s="22">
        <v>18</v>
      </c>
      <c r="B23" s="23" t="s">
        <v>99</v>
      </c>
      <c r="C23" s="23" t="s">
        <v>100</v>
      </c>
      <c r="D23" s="72" t="s">
        <v>92</v>
      </c>
      <c r="E23" s="22" t="s">
        <v>111</v>
      </c>
      <c r="F23" s="23" t="s">
        <v>77</v>
      </c>
      <c r="G23" s="73">
        <v>40</v>
      </c>
      <c r="H23" s="7"/>
      <c r="I23" s="14"/>
      <c r="J23" s="9">
        <v>0.16</v>
      </c>
      <c r="K23" s="10">
        <f t="shared" si="0"/>
        <v>0</v>
      </c>
      <c r="L23" s="10">
        <f t="shared" si="1"/>
        <v>0</v>
      </c>
    </row>
    <row r="24" spans="1:12" ht="28.5" customHeight="1">
      <c r="A24" s="22">
        <v>19</v>
      </c>
      <c r="B24" s="23" t="s">
        <v>99</v>
      </c>
      <c r="C24" s="23" t="s">
        <v>100</v>
      </c>
      <c r="D24" s="72" t="s">
        <v>103</v>
      </c>
      <c r="E24" s="22" t="s">
        <v>111</v>
      </c>
      <c r="F24" s="23" t="s">
        <v>77</v>
      </c>
      <c r="G24" s="72">
        <v>180</v>
      </c>
      <c r="H24" s="7"/>
      <c r="I24" s="14"/>
      <c r="J24" s="9">
        <v>0.16</v>
      </c>
      <c r="K24" s="10">
        <f t="shared" si="0"/>
        <v>0</v>
      </c>
      <c r="L24" s="10">
        <f t="shared" si="1"/>
        <v>0</v>
      </c>
    </row>
    <row r="25" spans="1:12" ht="28.5" customHeight="1">
      <c r="A25" s="22">
        <v>20</v>
      </c>
      <c r="B25" s="23" t="s">
        <v>99</v>
      </c>
      <c r="C25" s="23" t="s">
        <v>100</v>
      </c>
      <c r="D25" s="72" t="s">
        <v>104</v>
      </c>
      <c r="E25" s="22" t="s">
        <v>111</v>
      </c>
      <c r="F25" s="23" t="s">
        <v>77</v>
      </c>
      <c r="G25" s="72">
        <v>300</v>
      </c>
      <c r="H25" s="7"/>
      <c r="I25" s="14"/>
      <c r="J25" s="9">
        <v>0.16</v>
      </c>
      <c r="K25" s="10">
        <f t="shared" si="0"/>
        <v>0</v>
      </c>
      <c r="L25" s="10">
        <f t="shared" si="1"/>
        <v>0</v>
      </c>
    </row>
    <row r="26" spans="1:12" ht="28.5" customHeight="1">
      <c r="A26" s="22">
        <v>21</v>
      </c>
      <c r="B26" s="23" t="s">
        <v>105</v>
      </c>
      <c r="C26" s="23" t="s">
        <v>106</v>
      </c>
      <c r="D26" s="72" t="s">
        <v>107</v>
      </c>
      <c r="E26" s="22" t="s">
        <v>111</v>
      </c>
      <c r="F26" s="23" t="s">
        <v>77</v>
      </c>
      <c r="G26" s="72">
        <v>300</v>
      </c>
      <c r="H26" s="7"/>
      <c r="I26" s="14"/>
      <c r="J26" s="9">
        <v>0.16</v>
      </c>
      <c r="K26" s="10">
        <f t="shared" si="0"/>
        <v>0</v>
      </c>
      <c r="L26" s="10">
        <f t="shared" si="1"/>
        <v>0</v>
      </c>
    </row>
    <row r="27" spans="1:12" ht="28.5" customHeight="1">
      <c r="A27" s="22">
        <v>22</v>
      </c>
      <c r="B27" s="23" t="s">
        <v>105</v>
      </c>
      <c r="C27" s="23" t="s">
        <v>106</v>
      </c>
      <c r="D27" s="72" t="s">
        <v>108</v>
      </c>
      <c r="E27" s="22" t="s">
        <v>111</v>
      </c>
      <c r="F27" s="23" t="s">
        <v>77</v>
      </c>
      <c r="G27" s="72">
        <v>200</v>
      </c>
      <c r="H27" s="7"/>
      <c r="I27" s="14"/>
      <c r="J27" s="9">
        <v>0.16</v>
      </c>
      <c r="K27" s="10">
        <f t="shared" si="0"/>
        <v>0</v>
      </c>
      <c r="L27" s="10">
        <f t="shared" si="1"/>
        <v>0</v>
      </c>
    </row>
    <row r="28" spans="1:12" ht="28.5" customHeight="1">
      <c r="A28" s="22">
        <v>23</v>
      </c>
      <c r="B28" s="23" t="s">
        <v>105</v>
      </c>
      <c r="C28" s="23" t="s">
        <v>106</v>
      </c>
      <c r="D28" s="72" t="s">
        <v>109</v>
      </c>
      <c r="E28" s="22" t="s">
        <v>111</v>
      </c>
      <c r="F28" s="23" t="s">
        <v>77</v>
      </c>
      <c r="G28" s="71">
        <v>3300</v>
      </c>
      <c r="H28" s="7"/>
      <c r="I28" s="14"/>
      <c r="J28" s="9">
        <v>0.16</v>
      </c>
      <c r="K28" s="10">
        <f t="shared" si="0"/>
        <v>0</v>
      </c>
      <c r="L28" s="10">
        <f t="shared" si="1"/>
        <v>0</v>
      </c>
    </row>
    <row r="29" spans="1:12" ht="25.5" customHeight="1">
      <c r="A29" s="11" t="s">
        <v>13</v>
      </c>
      <c r="B29" s="11"/>
      <c r="C29" s="11"/>
      <c r="D29" s="11"/>
      <c r="E29" s="11"/>
      <c r="F29" s="11"/>
      <c r="G29" s="10">
        <f>SUM(G6:G28)</f>
        <v>19560</v>
      </c>
      <c r="H29" s="12"/>
      <c r="I29" s="10">
        <f>SUM(I6:I28)</f>
        <v>0</v>
      </c>
      <c r="J29" s="11"/>
      <c r="K29" s="10">
        <f>SUM(K6:K28)</f>
        <v>0</v>
      </c>
      <c r="L29" s="10">
        <f>SUM(L6:L28)</f>
        <v>0</v>
      </c>
    </row>
    <row r="30" spans="1:12" ht="24.75" customHeight="1">
      <c r="A30" s="43" t="s">
        <v>45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</row>
    <row r="31" spans="1:12" ht="22.5" customHeight="1">
      <c r="A31" s="43" t="s">
        <v>46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</row>
    <row r="32" spans="1:12" ht="32.25" customHeight="1">
      <c r="A32" s="45" t="s">
        <v>110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</row>
    <row r="33" spans="1:12" ht="32.25" customHeight="1">
      <c r="A33" s="37" t="s">
        <v>76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</row>
    <row r="34" spans="1:12" ht="24" customHeight="1">
      <c r="A34" s="37" t="s">
        <v>53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2" ht="23.25" customHeight="1">
      <c r="A35" s="37" t="s">
        <v>14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</row>
    <row r="36" spans="1:12" ht="19.5" customHeight="1">
      <c r="A36" s="37" t="s">
        <v>15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</row>
    <row r="37" spans="1:12" ht="20.25" customHeight="1">
      <c r="A37" s="37" t="s">
        <v>16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</row>
    <row r="38" spans="1:12" ht="33" customHeight="1">
      <c r="A38" s="37" t="s">
        <v>17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</row>
    <row r="39" spans="1:12" ht="18.75" customHeight="1">
      <c r="A39" s="37" t="s">
        <v>18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</row>
    <row r="40" spans="1:12" ht="63" customHeight="1">
      <c r="A40" s="37" t="s">
        <v>112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</row>
    <row r="41" spans="1:12" ht="20.25" customHeight="1">
      <c r="A41" s="37" t="s">
        <v>19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</row>
    <row r="42" spans="1:12" ht="31.5" customHeight="1">
      <c r="A42" s="37" t="s">
        <v>20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</row>
    <row r="43" spans="1:12" ht="18.75" customHeight="1">
      <c r="A43" s="37" t="s">
        <v>21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</row>
    <row r="44" spans="1:12" ht="53.25" customHeight="1">
      <c r="A44" s="37" t="s">
        <v>78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</row>
    <row r="45" spans="1:12" ht="17.25" customHeight="1">
      <c r="A45" s="38" t="s">
        <v>22</v>
      </c>
      <c r="B45" s="39"/>
      <c r="C45" s="39"/>
      <c r="D45" s="39"/>
      <c r="E45" s="40"/>
      <c r="F45" s="38" t="s">
        <v>23</v>
      </c>
      <c r="G45" s="39"/>
      <c r="H45" s="39"/>
      <c r="I45" s="40"/>
      <c r="J45" s="41"/>
      <c r="K45" s="39"/>
      <c r="L45" s="40"/>
    </row>
    <row r="46" spans="1:12" ht="26.1" customHeight="1">
      <c r="A46" s="42" t="s">
        <v>44</v>
      </c>
      <c r="B46" s="31"/>
      <c r="C46" s="31"/>
      <c r="D46" s="31"/>
      <c r="E46" s="32"/>
      <c r="F46" s="42" t="s">
        <v>24</v>
      </c>
      <c r="G46" s="31"/>
      <c r="H46" s="31"/>
      <c r="I46" s="32"/>
      <c r="J46" s="33" t="s">
        <v>25</v>
      </c>
      <c r="K46" s="31"/>
      <c r="L46" s="32"/>
    </row>
    <row r="47" spans="1:12" ht="26.1" customHeight="1">
      <c r="A47" s="30" t="s">
        <v>26</v>
      </c>
      <c r="B47" s="31"/>
      <c r="C47" s="31"/>
      <c r="D47" s="31"/>
      <c r="E47" s="32"/>
      <c r="F47" s="16" t="s">
        <v>27</v>
      </c>
      <c r="G47" s="5"/>
      <c r="H47" s="6"/>
      <c r="I47" s="6"/>
      <c r="J47" s="33" t="s">
        <v>28</v>
      </c>
      <c r="K47" s="31"/>
      <c r="L47" s="32"/>
    </row>
    <row r="48" spans="1:12" ht="26.1" customHeight="1">
      <c r="A48" s="30" t="s">
        <v>29</v>
      </c>
      <c r="B48" s="31"/>
      <c r="C48" s="31"/>
      <c r="D48" s="31"/>
      <c r="E48" s="32"/>
      <c r="F48" s="30" t="s">
        <v>29</v>
      </c>
      <c r="G48" s="31"/>
      <c r="H48" s="31"/>
      <c r="I48" s="32"/>
      <c r="J48" s="33"/>
      <c r="K48" s="31"/>
      <c r="L48" s="32"/>
    </row>
    <row r="49" spans="1:12" ht="20.25" customHeight="1">
      <c r="A49" s="30" t="s">
        <v>30</v>
      </c>
      <c r="B49" s="31"/>
      <c r="C49" s="31"/>
      <c r="D49" s="31"/>
      <c r="E49" s="32"/>
      <c r="F49" s="30" t="s">
        <v>30</v>
      </c>
      <c r="G49" s="31"/>
      <c r="H49" s="31"/>
      <c r="I49" s="32"/>
      <c r="J49" s="33" t="s">
        <v>31</v>
      </c>
      <c r="K49" s="31"/>
      <c r="L49" s="32"/>
    </row>
    <row r="50" spans="1:12" ht="16.5" customHeight="1">
      <c r="A50" s="36" t="s">
        <v>28</v>
      </c>
      <c r="B50" s="31"/>
      <c r="C50" s="31"/>
      <c r="D50" s="31"/>
      <c r="E50" s="32"/>
      <c r="F50" s="36" t="s">
        <v>32</v>
      </c>
      <c r="G50" s="31"/>
      <c r="H50" s="31"/>
      <c r="I50" s="32"/>
      <c r="J50" s="33"/>
      <c r="K50" s="31"/>
      <c r="L50" s="32"/>
    </row>
    <row r="51" spans="1:12" ht="16.5" customHeight="1">
      <c r="A51" s="30" t="s">
        <v>33</v>
      </c>
      <c r="B51" s="31"/>
      <c r="C51" s="31"/>
      <c r="D51" s="31"/>
      <c r="E51" s="32"/>
      <c r="F51" s="30" t="s">
        <v>34</v>
      </c>
      <c r="G51" s="31"/>
      <c r="H51" s="31"/>
      <c r="I51" s="32"/>
      <c r="J51" s="33" t="s">
        <v>35</v>
      </c>
      <c r="K51" s="31"/>
      <c r="L51" s="32"/>
    </row>
    <row r="52" spans="1:12" ht="18" customHeight="1">
      <c r="A52" s="30" t="s">
        <v>36</v>
      </c>
      <c r="B52" s="31"/>
      <c r="C52" s="31"/>
      <c r="D52" s="31"/>
      <c r="E52" s="32"/>
      <c r="F52" s="30" t="s">
        <v>37</v>
      </c>
      <c r="G52" s="31"/>
      <c r="H52" s="31"/>
      <c r="I52" s="32"/>
      <c r="J52" s="33" t="s">
        <v>38</v>
      </c>
      <c r="K52" s="31"/>
      <c r="L52" s="32"/>
    </row>
    <row r="53" spans="1:12" ht="18" customHeight="1">
      <c r="A53" s="30" t="s">
        <v>39</v>
      </c>
      <c r="B53" s="31"/>
      <c r="C53" s="31"/>
      <c r="D53" s="31"/>
      <c r="E53" s="32"/>
      <c r="F53" s="30" t="s">
        <v>40</v>
      </c>
      <c r="G53" s="31"/>
      <c r="H53" s="31"/>
      <c r="I53" s="32"/>
      <c r="J53" s="34"/>
      <c r="K53" s="35"/>
      <c r="L53" s="32"/>
    </row>
    <row r="54" spans="1:12" ht="18" customHeight="1">
      <c r="A54" s="30" t="s">
        <v>41</v>
      </c>
      <c r="B54" s="31"/>
      <c r="C54" s="31"/>
      <c r="D54" s="31"/>
      <c r="E54" s="32"/>
      <c r="F54" s="30" t="s">
        <v>42</v>
      </c>
      <c r="G54" s="31"/>
      <c r="H54" s="31"/>
      <c r="I54" s="32"/>
      <c r="J54" s="33"/>
      <c r="K54" s="31"/>
      <c r="L54" s="32"/>
    </row>
    <row r="55" spans="1:12" ht="15" customHeight="1">
      <c r="A55" s="24" t="s">
        <v>43</v>
      </c>
      <c r="B55" s="25"/>
      <c r="C55" s="25"/>
      <c r="D55" s="25"/>
      <c r="E55" s="26"/>
      <c r="F55" s="24" t="s">
        <v>43</v>
      </c>
      <c r="G55" s="25"/>
      <c r="H55" s="25"/>
      <c r="I55" s="26"/>
      <c r="J55" s="27"/>
      <c r="K55" s="25"/>
      <c r="L55" s="26"/>
    </row>
    <row r="56" spans="1:12" ht="12.75" customHeight="1">
      <c r="A56" s="28" t="s">
        <v>54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</row>
  </sheetData>
  <protectedRanges>
    <protectedRange sqref="C21" name="区域2_16" securityDescriptor=""/>
    <protectedRange sqref="C19" name="区域2_5" securityDescriptor=""/>
    <protectedRange sqref="C25" name="区域2_5_1" securityDescriptor=""/>
    <protectedRange sqref="B26:B28" name="区域2_3_1" securityDescriptor=""/>
    <protectedRange sqref="C26:C28" name="区域2_5_2" securityDescriptor=""/>
    <protectedRange sqref="D26:D28" name="区域2_4" securityDescriptor=""/>
    <protectedRange sqref="G26:G28" name="区域2_7_1" securityDescriptor=""/>
    <protectedRange sqref="C17:C18" name="区域2_5_3" securityDescriptor=""/>
  </protectedRanges>
  <mergeCells count="52">
    <mergeCell ref="A30:L30"/>
    <mergeCell ref="A1:L1"/>
    <mergeCell ref="K2:L2"/>
    <mergeCell ref="A3:F3"/>
    <mergeCell ref="K3:L3"/>
    <mergeCell ref="A4:L4"/>
    <mergeCell ref="A42:L42"/>
    <mergeCell ref="A31:L31"/>
    <mergeCell ref="A32:L32"/>
    <mergeCell ref="A33:L33"/>
    <mergeCell ref="A34:L34"/>
    <mergeCell ref="A35:L35"/>
    <mergeCell ref="A36:L36"/>
    <mergeCell ref="A37:L37"/>
    <mergeCell ref="A38:L38"/>
    <mergeCell ref="A39:L39"/>
    <mergeCell ref="A40:L40"/>
    <mergeCell ref="A41:L41"/>
    <mergeCell ref="A49:E49"/>
    <mergeCell ref="F49:I49"/>
    <mergeCell ref="J49:L49"/>
    <mergeCell ref="A43:L43"/>
    <mergeCell ref="A44:L44"/>
    <mergeCell ref="A45:E45"/>
    <mergeCell ref="F45:I45"/>
    <mergeCell ref="J45:L45"/>
    <mergeCell ref="A46:E46"/>
    <mergeCell ref="F46:I46"/>
    <mergeCell ref="J46:L46"/>
    <mergeCell ref="A47:E47"/>
    <mergeCell ref="J47:L47"/>
    <mergeCell ref="A48:E48"/>
    <mergeCell ref="F48:I48"/>
    <mergeCell ref="J48:L48"/>
    <mergeCell ref="A50:E50"/>
    <mergeCell ref="F50:I50"/>
    <mergeCell ref="J50:L50"/>
    <mergeCell ref="A51:E51"/>
    <mergeCell ref="F51:I51"/>
    <mergeCell ref="J51:L51"/>
    <mergeCell ref="A55:E55"/>
    <mergeCell ref="F55:I55"/>
    <mergeCell ref="J55:L55"/>
    <mergeCell ref="A56:L56"/>
    <mergeCell ref="A52:E52"/>
    <mergeCell ref="F52:I52"/>
    <mergeCell ref="J52:L53"/>
    <mergeCell ref="A53:E53"/>
    <mergeCell ref="F53:I53"/>
    <mergeCell ref="A54:E54"/>
    <mergeCell ref="F54:I54"/>
    <mergeCell ref="J54:L54"/>
  </mergeCells>
  <phoneticPr fontId="33" type="noConversion"/>
  <printOptions horizontalCentered="1"/>
  <pageMargins left="0.43263888888888902" right="0.31458333333333299" top="0.43263888888888902" bottom="0.51180555555555596" header="0.23611111111111099" footer="0.51180555555555596"/>
  <pageSetup paperSize="9" scale="80" orientation="portrait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="130" zoomScaleNormal="130" workbookViewId="0">
      <selection activeCell="D13" sqref="D13:E13"/>
    </sheetView>
  </sheetViews>
  <sheetFormatPr defaultColWidth="9" defaultRowHeight="12"/>
  <cols>
    <col min="1" max="1" width="4.625" style="1" customWidth="1"/>
    <col min="2" max="2" width="13.25" style="1" customWidth="1"/>
    <col min="3" max="3" width="10.375" style="1" customWidth="1"/>
    <col min="4" max="4" width="6.625" style="1" customWidth="1"/>
    <col min="5" max="5" width="16.375" style="1" customWidth="1"/>
    <col min="6" max="6" width="13" style="1" customWidth="1"/>
    <col min="7" max="7" width="7.625" style="1" customWidth="1"/>
    <col min="8" max="8" width="8.5" style="1" customWidth="1"/>
    <col min="9" max="9" width="6.125" style="1" customWidth="1"/>
    <col min="10" max="10" width="19.125" style="1" customWidth="1"/>
    <col min="11" max="11" width="11.125" style="1" customWidth="1"/>
    <col min="12" max="12" width="8.625" style="1" customWidth="1"/>
    <col min="13" max="16384" width="9" style="1"/>
  </cols>
  <sheetData>
    <row r="1" spans="1:10" ht="14.25">
      <c r="A1" s="63" t="s">
        <v>55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22.5">
      <c r="A2" s="64" t="s">
        <v>56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22.5">
      <c r="A3" s="65" t="s">
        <v>57</v>
      </c>
      <c r="B3" s="66"/>
      <c r="C3" s="66"/>
      <c r="D3" s="66"/>
      <c r="E3" s="66"/>
      <c r="F3" s="66"/>
      <c r="G3" s="66"/>
      <c r="H3" s="66"/>
      <c r="I3" s="66"/>
      <c r="J3" s="66"/>
    </row>
    <row r="4" spans="1:10" ht="13.5">
      <c r="A4" s="67" t="s">
        <v>58</v>
      </c>
      <c r="B4" s="68"/>
      <c r="C4" s="68"/>
      <c r="D4" s="68"/>
      <c r="E4" s="68"/>
      <c r="F4" s="68"/>
      <c r="G4" s="68"/>
      <c r="H4" s="68" t="s">
        <v>59</v>
      </c>
      <c r="I4" s="68"/>
      <c r="J4" s="68"/>
    </row>
    <row r="5" spans="1:10" ht="13.5">
      <c r="A5" s="59" t="s">
        <v>60</v>
      </c>
      <c r="B5" s="60"/>
      <c r="C5" s="60"/>
      <c r="D5" s="60"/>
      <c r="E5" s="60"/>
      <c r="F5" s="60" t="s">
        <v>61</v>
      </c>
      <c r="G5" s="60"/>
      <c r="H5" s="60" t="s">
        <v>62</v>
      </c>
      <c r="I5" s="60"/>
      <c r="J5" s="60"/>
    </row>
    <row r="6" spans="1:10" s="20" customFormat="1" ht="27" customHeight="1">
      <c r="A6" s="19" t="s">
        <v>4</v>
      </c>
      <c r="B6" s="15" t="s">
        <v>63</v>
      </c>
      <c r="C6" s="61" t="s">
        <v>64</v>
      </c>
      <c r="D6" s="61"/>
      <c r="E6" s="19" t="s">
        <v>65</v>
      </c>
      <c r="F6" s="19" t="s">
        <v>66</v>
      </c>
      <c r="G6" s="19" t="s">
        <v>67</v>
      </c>
      <c r="H6" s="19" t="s">
        <v>7</v>
      </c>
      <c r="I6" s="62" t="s">
        <v>68</v>
      </c>
      <c r="J6" s="62"/>
    </row>
    <row r="7" spans="1:10" s="20" customFormat="1" ht="13.5">
      <c r="A7" s="21"/>
      <c r="B7" s="21"/>
      <c r="C7" s="58"/>
      <c r="D7" s="58"/>
      <c r="E7" s="21"/>
      <c r="F7" s="21"/>
      <c r="G7" s="21"/>
      <c r="H7" s="21"/>
      <c r="I7" s="58"/>
      <c r="J7" s="58"/>
    </row>
    <row r="8" spans="1:10" s="20" customFormat="1" ht="13.5">
      <c r="A8" s="21"/>
      <c r="B8" s="21"/>
      <c r="C8" s="58"/>
      <c r="D8" s="58"/>
      <c r="E8" s="21"/>
      <c r="F8" s="21"/>
      <c r="G8" s="21"/>
      <c r="H8" s="21"/>
      <c r="I8" s="58"/>
      <c r="J8" s="58"/>
    </row>
    <row r="9" spans="1:10" s="20" customFormat="1" ht="13.5">
      <c r="A9" s="21"/>
      <c r="B9" s="21"/>
      <c r="C9" s="58"/>
      <c r="D9" s="58"/>
      <c r="E9" s="21"/>
      <c r="F9" s="21"/>
      <c r="G9" s="21"/>
      <c r="H9" s="21"/>
      <c r="I9" s="58"/>
      <c r="J9" s="58"/>
    </row>
    <row r="10" spans="1:10" s="20" customFormat="1" ht="13.5">
      <c r="A10" s="21"/>
      <c r="B10" s="21"/>
      <c r="C10" s="58"/>
      <c r="D10" s="58"/>
      <c r="E10" s="21"/>
      <c r="F10" s="21"/>
      <c r="G10" s="21"/>
      <c r="H10" s="21"/>
      <c r="I10" s="58"/>
      <c r="J10" s="58"/>
    </row>
    <row r="11" spans="1:10" s="20" customFormat="1" ht="13.5">
      <c r="A11" s="21"/>
      <c r="B11" s="21"/>
      <c r="C11" s="58"/>
      <c r="D11" s="58"/>
      <c r="E11" s="21"/>
      <c r="F11" s="21"/>
      <c r="G11" s="21"/>
      <c r="H11" s="21"/>
      <c r="I11" s="58"/>
      <c r="J11" s="58"/>
    </row>
    <row r="12" spans="1:10" s="20" customFormat="1" ht="13.5">
      <c r="A12" s="21"/>
      <c r="B12" s="21"/>
      <c r="C12" s="58"/>
      <c r="D12" s="58"/>
      <c r="E12" s="21"/>
      <c r="F12" s="21"/>
      <c r="G12" s="21"/>
      <c r="H12" s="21"/>
      <c r="I12" s="58"/>
      <c r="J12" s="58"/>
    </row>
    <row r="13" spans="1:10" s="20" customFormat="1" ht="57.75" customHeight="1">
      <c r="A13" s="53" t="s">
        <v>69</v>
      </c>
      <c r="B13" s="53"/>
      <c r="C13" s="53"/>
      <c r="D13" s="54" t="s">
        <v>70</v>
      </c>
      <c r="E13" s="55"/>
      <c r="F13" s="56" t="s">
        <v>71</v>
      </c>
      <c r="G13" s="57"/>
      <c r="H13" s="55"/>
      <c r="I13" s="53" t="s">
        <v>72</v>
      </c>
      <c r="J13" s="53"/>
    </row>
    <row r="14" spans="1:10">
      <c r="A14" s="51" t="s">
        <v>73</v>
      </c>
      <c r="B14" s="52"/>
      <c r="C14" s="52"/>
      <c r="D14" s="52"/>
      <c r="E14" s="52"/>
      <c r="F14" s="52"/>
      <c r="G14" s="52"/>
      <c r="H14" s="52"/>
      <c r="I14" s="52"/>
      <c r="J14" s="52"/>
    </row>
    <row r="15" spans="1:10">
      <c r="A15" s="51" t="s">
        <v>74</v>
      </c>
      <c r="B15" s="52"/>
      <c r="C15" s="52"/>
      <c r="D15" s="52"/>
      <c r="E15" s="52"/>
      <c r="F15" s="52"/>
      <c r="G15" s="52"/>
      <c r="H15" s="52"/>
      <c r="I15" s="52"/>
      <c r="J15" s="52"/>
    </row>
    <row r="16" spans="1:10">
      <c r="A16" s="51" t="s">
        <v>75</v>
      </c>
      <c r="B16" s="52"/>
      <c r="C16" s="52"/>
      <c r="D16" s="52"/>
      <c r="E16" s="52"/>
      <c r="F16" s="52"/>
      <c r="G16" s="52"/>
      <c r="H16" s="52"/>
      <c r="I16" s="52"/>
      <c r="J16" s="52"/>
    </row>
  </sheetData>
  <mergeCells count="30">
    <mergeCell ref="A1:J1"/>
    <mergeCell ref="A2:J2"/>
    <mergeCell ref="A3:J3"/>
    <mergeCell ref="A4:E4"/>
    <mergeCell ref="F4:G4"/>
    <mergeCell ref="H4:J4"/>
    <mergeCell ref="A5:E5"/>
    <mergeCell ref="F5:G5"/>
    <mergeCell ref="H5:J5"/>
    <mergeCell ref="C6:D6"/>
    <mergeCell ref="I6:J6"/>
    <mergeCell ref="C7:D7"/>
    <mergeCell ref="I7:J7"/>
    <mergeCell ref="C8:D8"/>
    <mergeCell ref="I8:J8"/>
    <mergeCell ref="C9:D9"/>
    <mergeCell ref="I9:J9"/>
    <mergeCell ref="C10:D10"/>
    <mergeCell ref="I10:J10"/>
    <mergeCell ref="C11:D11"/>
    <mergeCell ref="I11:J11"/>
    <mergeCell ref="C12:D12"/>
    <mergeCell ref="I12:J12"/>
    <mergeCell ref="A15:J15"/>
    <mergeCell ref="A16:J16"/>
    <mergeCell ref="A13:C13"/>
    <mergeCell ref="D13:E13"/>
    <mergeCell ref="F13:H13"/>
    <mergeCell ref="I13:J13"/>
    <mergeCell ref="A14:J14"/>
  </mergeCells>
  <phoneticPr fontId="33" type="noConversion"/>
  <printOptions horizontalCentered="1"/>
  <pageMargins left="0.43263888888888902" right="0.31458333333333299" top="0.43263888888888902" bottom="0.51180555555555596" header="0.23611111111111099" footer="0.51180555555555596"/>
  <pageSetup paperSize="9" scale="80" orientation="portrait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合同</vt:lpstr>
      <vt:lpstr>物资到货签收单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zlh</dc:creator>
  <cp:lastModifiedBy>emplName</cp:lastModifiedBy>
  <cp:lastPrinted>2018-04-17T07:45:24Z</cp:lastPrinted>
  <dcterms:created xsi:type="dcterms:W3CDTF">1996-12-17T01:32:00Z</dcterms:created>
  <dcterms:modified xsi:type="dcterms:W3CDTF">2018-08-27T10:09:47Z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