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310" activeTab="0"/>
  </bookViews>
  <sheets>
    <sheet name="报价" sheetId="1" r:id="rId1"/>
  </sheets>
  <definedNames>
    <definedName name="_xlnm.Print_Titles" localSheetId="0">'报价'!$6:$6</definedName>
  </definedNames>
  <calcPr fullCalcOnLoad="1"/>
</workbook>
</file>

<file path=xl/sharedStrings.xml><?xml version="1.0" encoding="utf-8"?>
<sst xmlns="http://schemas.openxmlformats.org/spreadsheetml/2006/main" count="268" uniqueCount="81">
  <si>
    <t>中国建筑集中采购管理表格</t>
  </si>
  <si>
    <t>表单编号</t>
  </si>
  <si>
    <t>CSCECIE-MM-B10404</t>
  </si>
  <si>
    <t>序号</t>
  </si>
  <si>
    <t>材料名称</t>
  </si>
  <si>
    <t>规格型号</t>
  </si>
  <si>
    <t>材质</t>
  </si>
  <si>
    <t>执行标准</t>
  </si>
  <si>
    <t>单位</t>
  </si>
  <si>
    <t>计划数量</t>
  </si>
  <si>
    <t>不含税单价</t>
  </si>
  <si>
    <t>税率</t>
  </si>
  <si>
    <t>税额</t>
  </si>
  <si>
    <t>物资采购招标清单</t>
  </si>
  <si>
    <t>价税合计</t>
  </si>
  <si>
    <t>不含税金额</t>
  </si>
  <si>
    <t>备注</t>
  </si>
  <si>
    <t>品牌</t>
  </si>
  <si>
    <t>供货周期</t>
  </si>
  <si>
    <t>报价单位：</t>
  </si>
  <si>
    <r>
      <t xml:space="preserve">联系人： </t>
    </r>
    <r>
      <rPr>
        <sz val="12"/>
        <rFont val="宋体"/>
        <family val="0"/>
      </rPr>
      <t xml:space="preserve">                    联系方式：</t>
    </r>
  </si>
  <si>
    <t>米</t>
  </si>
  <si>
    <t>电力电缆</t>
  </si>
  <si>
    <t>控制电缆</t>
  </si>
  <si>
    <t>单位名称：亨斯迈定制厂房项目</t>
  </si>
  <si>
    <t>NH-YJV-0.6-1KV-3X2.5mm2</t>
  </si>
  <si>
    <t>铜</t>
  </si>
  <si>
    <t>GB/T 72106-2008</t>
  </si>
  <si>
    <t>NH-YJV-0.6-1KV-4X120+1X70mm2</t>
  </si>
  <si>
    <t>NH-YJV-0.6-1KV-4X16mm2</t>
  </si>
  <si>
    <t>NH-YJV-0.6-1KV-4X2.5mm2</t>
  </si>
  <si>
    <t>NH-YJV-0.6-1KV-4X25+1X16mm2</t>
  </si>
  <si>
    <t>NH-YJV-0.6-1KV-5X10mm2</t>
  </si>
  <si>
    <t>NH-YJV-0.6-1KV-5X16mm2</t>
  </si>
  <si>
    <t>NH-YJV-0.6-1KV-5X2.5mm2</t>
  </si>
  <si>
    <t>NH-YJV-0.6-1KV-5X6mm2</t>
  </si>
  <si>
    <t>NH-YJV22-0.6-1KV-4X95+1X50mm2</t>
  </si>
  <si>
    <t>ZC-YJV-0.6-1KV-3X10mm2</t>
  </si>
  <si>
    <t>ZC-YJV-0.6-1KV-3X2.5mm2</t>
  </si>
  <si>
    <t>ZC-YJV-0.6-1KV-3X4mm2</t>
  </si>
  <si>
    <t>ZC-YJV-0.6-1KV-3X6mm2</t>
  </si>
  <si>
    <t>ZC-YJV-0.6-1KV-4X120+1X70mm2</t>
  </si>
  <si>
    <t>ZC-YJV-0.6-1KV-4X2.5mm2</t>
  </si>
  <si>
    <t>ZC-YJV-0.6-1KV-4X25+1X16mm2</t>
  </si>
  <si>
    <t>ZC-YJV-0.6-1KV-4X35+1X16mm2</t>
  </si>
  <si>
    <t>ZC-YJV-0.6-1KV-4X50+1X25mm2</t>
  </si>
  <si>
    <t>ZC-YJV-0.6-1KV-4X95+1X50mm2</t>
  </si>
  <si>
    <t>ZC-YJV-0.6-1KV-5*10mm2</t>
  </si>
  <si>
    <t>ZC-YJV-0.6-1KV-5X10mm2</t>
  </si>
  <si>
    <t>ZC-YJV-0.6-1KV-5X16mm2</t>
  </si>
  <si>
    <t>ZC-YJV-0.6-1KV-5X2.5mm2</t>
  </si>
  <si>
    <t>ZC-YJV-0.6-1KV-5X4mm2</t>
  </si>
  <si>
    <t>ZC-YJV-0.6-1KV-5X6mm2</t>
  </si>
  <si>
    <t>ZC-YJV-0.6-KV-5X10mm2</t>
  </si>
  <si>
    <t>ZC-YJV22-0.6-1KV-4X35+1X16mm2</t>
  </si>
  <si>
    <t>ZC-YJV22-0.6-1KV-4X70+1X35mm2</t>
  </si>
  <si>
    <t>ZC-YJV22-0.6-1KV-5X16mm2</t>
  </si>
  <si>
    <t>ZC-YJV22-0.6-1KV-5X6mm2</t>
  </si>
  <si>
    <t>ZC-YJV22-8.7/15kV-3*150mm2</t>
  </si>
  <si>
    <t>ZC-YJV22-8.7/15kV-3*240mm2</t>
  </si>
  <si>
    <t>ZR-YJV-0.6-1KV-3X2.5mm2</t>
  </si>
  <si>
    <t>ZR-YJV22-0.6/1kV-5*10mm2</t>
  </si>
  <si>
    <t>ZR-YJV22-0.6-1KV-5X10mm2</t>
  </si>
  <si>
    <t>ZC-KYJV-0.45-0.75KV-10X1.5mm2</t>
  </si>
  <si>
    <t>ZC-KYJV-0.45-0.75KV-4X1.5mm2</t>
  </si>
  <si>
    <t>ZC-KYJV-0.45-0.75KV-7X1.5mm2</t>
  </si>
  <si>
    <t>ZC-KYJV-0.45-0.75KV-8X1.5mm2</t>
  </si>
  <si>
    <t>屏蔽电缆</t>
  </si>
  <si>
    <t>ZR-KVVP22-450/750V-4*4mm2</t>
  </si>
  <si>
    <t>ZR-KVVP22-450/750V-4*2.5mm2</t>
  </si>
  <si>
    <t>ZR-KVVP22-450/750V-4*1.5mm2</t>
  </si>
  <si>
    <t>RS485通讯总线</t>
  </si>
  <si>
    <t>RVSP-2*1.5mm2</t>
  </si>
  <si>
    <t>铜芯电线</t>
  </si>
  <si>
    <t>NHBV-2.5mm2</t>
  </si>
  <si>
    <t>ZR-BV2.5mm2</t>
  </si>
  <si>
    <t>ZR-BV4mm2</t>
  </si>
  <si>
    <t>黄绿接地线</t>
  </si>
  <si>
    <t>ZR-BVR-6</t>
  </si>
  <si>
    <t>ZR-BVR-25</t>
  </si>
  <si>
    <r>
      <t>1</t>
    </r>
    <r>
      <rPr>
        <sz val="10.5"/>
        <rFont val="宋体"/>
        <family val="0"/>
      </rPr>
      <t>、投标商必须为电缆生产制造企业，销售代理商不能作为本次招标投标商参与报价。投标商要仔细核对正确填写清单中数量、单价、合价，确保不漏项以及金额合计正确，否则做废标处理；出现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次，将取消云筑网投标资格。报价单位应为一般纳税人（完善招标清单，填入所报品牌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选型及型号所对应的关键参数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，报价依据为下载招标清单上传的报价附件。第一轮报价结束后有一次调价机会，以第二次报价为准。经评审后确定的中标单位，不得以任何理由以第三方签订合同及开具发票，否则招标方将取消其中标资格，如报价有其他问题可以附件形式上传至平台。
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、招标付款条件：无预付款，货到现场验收合格并云筑平台对账完成后</t>
    </r>
    <r>
      <rPr>
        <sz val="10.5"/>
        <rFont val="Times New Roman"/>
        <family val="1"/>
      </rPr>
      <t>30</t>
    </r>
    <r>
      <rPr>
        <sz val="10.5"/>
        <rFont val="宋体"/>
        <family val="0"/>
      </rPr>
      <t>天支付到货材料</t>
    </r>
    <r>
      <rPr>
        <sz val="10.5"/>
        <rFont val="Times New Roman"/>
        <family val="1"/>
      </rPr>
      <t>70%</t>
    </r>
    <r>
      <rPr>
        <sz val="10.5"/>
        <rFont val="宋体"/>
        <family val="0"/>
      </rPr>
      <t xml:space="preserve">，三个月内结清全款。
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送货地址：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天津市滨海新区南港工业园亨斯迈定制厂房项目中建项目部</t>
    </r>
    <r>
      <rPr>
        <sz val="10.5"/>
        <rFont val="Times New Roman"/>
        <family val="1"/>
      </rPr>
      <t xml:space="preserve">       
 </t>
    </r>
    <r>
      <rPr>
        <sz val="10.5"/>
        <rFont val="宋体"/>
        <family val="0"/>
      </rPr>
      <t>现场技术联系人：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何国建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联系电话：</t>
    </r>
    <r>
      <rPr>
        <sz val="10.5"/>
        <rFont val="Times New Roman"/>
        <family val="1"/>
      </rPr>
      <t xml:space="preserve"> 15165008717    
 </t>
    </r>
    <r>
      <rPr>
        <sz val="10.5"/>
        <rFont val="宋体"/>
        <family val="0"/>
      </rPr>
      <t>现场物资联系人：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阎晓涛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联系电话：</t>
    </r>
    <r>
      <rPr>
        <sz val="10.5"/>
        <rFont val="Times New Roman"/>
        <family val="1"/>
      </rPr>
      <t xml:space="preserve"> 18611695620    </t>
    </r>
    <r>
      <rPr>
        <sz val="10.5"/>
        <rFont val="宋体"/>
        <family val="0"/>
      </rPr>
      <t xml:space="preserve">
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 xml:space="preserve">、本清单为暂定数量，实际进货数量以订单为准。请填报品牌栏。
</t>
    </r>
    <r>
      <rPr>
        <sz val="10.5"/>
        <color indexed="10"/>
        <rFont val="Times New Roman"/>
        <family val="1"/>
      </rPr>
      <t>5</t>
    </r>
    <r>
      <rPr>
        <sz val="10.5"/>
        <color indexed="10"/>
        <rFont val="宋体"/>
        <family val="0"/>
      </rPr>
      <t>、本次招标铜芯电线电缆按</t>
    </r>
    <r>
      <rPr>
        <sz val="10.5"/>
        <color indexed="10"/>
        <rFont val="Times New Roman"/>
        <family val="1"/>
      </rPr>
      <t>2019</t>
    </r>
    <r>
      <rPr>
        <sz val="10.5"/>
        <color indexed="10"/>
        <rFont val="宋体"/>
        <family val="0"/>
      </rPr>
      <t>年</t>
    </r>
    <r>
      <rPr>
        <sz val="10.5"/>
        <color indexed="10"/>
        <rFont val="Times New Roman"/>
        <family val="1"/>
      </rPr>
      <t>5</t>
    </r>
    <r>
      <rPr>
        <sz val="10.5"/>
        <color indexed="10"/>
        <rFont val="宋体"/>
        <family val="0"/>
      </rPr>
      <t>月</t>
    </r>
    <r>
      <rPr>
        <sz val="10.5"/>
        <color indexed="10"/>
        <rFont val="Times New Roman"/>
        <family val="1"/>
      </rPr>
      <t>30</t>
    </r>
    <r>
      <rPr>
        <sz val="10.5"/>
        <color indexed="10"/>
        <rFont val="宋体"/>
        <family val="0"/>
      </rPr>
      <t>日上海有色金属网</t>
    </r>
    <r>
      <rPr>
        <sz val="10.5"/>
        <color indexed="10"/>
        <rFont val="Times New Roman"/>
        <family val="1"/>
      </rPr>
      <t>SMM1#</t>
    </r>
    <r>
      <rPr>
        <sz val="10.5"/>
        <color indexed="10"/>
        <rFont val="宋体"/>
        <family val="0"/>
      </rPr>
      <t>铜当日均价</t>
    </r>
    <r>
      <rPr>
        <sz val="10.5"/>
        <color indexed="10"/>
        <rFont val="Times New Roman"/>
        <family val="1"/>
      </rPr>
      <t>466660</t>
    </r>
    <r>
      <rPr>
        <sz val="10.5"/>
        <color indexed="10"/>
        <rFont val="宋体"/>
        <family val="0"/>
      </rPr>
      <t>元</t>
    </r>
    <r>
      <rPr>
        <sz val="10.5"/>
        <color indexed="10"/>
        <rFont val="Times New Roman"/>
        <family val="1"/>
      </rPr>
      <t>/</t>
    </r>
    <r>
      <rPr>
        <sz val="10.5"/>
        <color indexed="10"/>
        <rFont val="宋体"/>
        <family val="0"/>
      </rPr>
      <t>吨为基价签订，最终结算单价按照项目采购订单下单之日的铜价计算，铜价涨跌</t>
    </r>
    <r>
      <rPr>
        <sz val="10.5"/>
        <color indexed="10"/>
        <rFont val="Times New Roman"/>
        <family val="1"/>
      </rPr>
      <t>1000</t>
    </r>
    <r>
      <rPr>
        <sz val="10.5"/>
        <color indexed="10"/>
        <rFont val="宋体"/>
        <family val="0"/>
      </rPr>
      <t>元</t>
    </r>
    <r>
      <rPr>
        <sz val="10.5"/>
        <color indexed="10"/>
        <rFont val="Times New Roman"/>
        <family val="1"/>
      </rPr>
      <t>/</t>
    </r>
    <r>
      <rPr>
        <sz val="10.5"/>
        <color indexed="10"/>
        <rFont val="宋体"/>
        <family val="0"/>
      </rPr>
      <t>吨，则相应单价上下浮动</t>
    </r>
    <r>
      <rPr>
        <sz val="10.5"/>
        <color indexed="10"/>
        <rFont val="Times New Roman"/>
        <family val="1"/>
      </rPr>
      <t>1.5%</t>
    </r>
    <r>
      <rPr>
        <sz val="10.5"/>
        <color indexed="10"/>
        <rFont val="宋体"/>
        <family val="0"/>
      </rPr>
      <t>（整数倍），铜价每吨涨跌不足</t>
    </r>
    <r>
      <rPr>
        <sz val="10.5"/>
        <color indexed="10"/>
        <rFont val="Times New Roman"/>
        <family val="1"/>
      </rPr>
      <t>1000</t>
    </r>
    <r>
      <rPr>
        <sz val="10.5"/>
        <color indexed="10"/>
        <rFont val="宋体"/>
        <family val="0"/>
      </rPr>
      <t>元的整数倍的不予调整。报价包含运输费（运送至施工现场）等费用。</t>
    </r>
    <r>
      <rPr>
        <sz val="10.5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</si>
</sst>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"/>
    <numFmt numFmtId="179" formatCode="0.0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_ "/>
    <numFmt numFmtId="187" formatCode="0.0_ "/>
    <numFmt numFmtId="188" formatCode="0.00_);[Red]\(0.00\)"/>
    <numFmt numFmtId="189" formatCode="0_);[Red]\(0\)"/>
    <numFmt numFmtId="190" formatCode="0.0%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楷体_GB2312"/>
      <family val="0"/>
    </font>
    <font>
      <sz val="10"/>
      <name val="Arial"/>
      <family val="2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color indexed="8"/>
      <name val="仿宋_GB2312"/>
      <family val="0"/>
    </font>
    <font>
      <sz val="10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 applyProtection="0">
      <alignment/>
    </xf>
    <xf numFmtId="0" fontId="22" fillId="0" borderId="0">
      <alignment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3" fontId="21" fillId="0" borderId="0" applyBorder="0" applyProtection="0">
      <alignment/>
    </xf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3" xfId="43"/>
    <cellStyle name="常规 3 2 3" xfId="44"/>
    <cellStyle name="常规 4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资料图纸目录2" xfId="57"/>
    <cellStyle name="Comma" xfId="58"/>
    <cellStyle name="千位分隔 2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1</xdr:col>
      <xdr:colOff>866775</xdr:colOff>
      <xdr:row>2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Normal="75" zoomScaleSheetLayoutView="75" zoomScalePageLayoutView="0" workbookViewId="0" topLeftCell="A1">
      <selection activeCell="I9" sqref="I9"/>
    </sheetView>
  </sheetViews>
  <sheetFormatPr defaultColWidth="9.00390625" defaultRowHeight="27.75" customHeight="1"/>
  <cols>
    <col min="1" max="1" width="5.50390625" style="2" customWidth="1"/>
    <col min="2" max="2" width="17.50390625" style="2" customWidth="1"/>
    <col min="3" max="3" width="20.125" style="2" customWidth="1"/>
    <col min="4" max="4" width="7.875" style="2" customWidth="1"/>
    <col min="5" max="5" width="19.75390625" style="2" customWidth="1"/>
    <col min="6" max="6" width="6.875" style="2" customWidth="1"/>
    <col min="7" max="7" width="9.875" style="2" customWidth="1"/>
    <col min="8" max="9" width="12.375" style="2" customWidth="1"/>
    <col min="10" max="10" width="7.375" style="3" customWidth="1"/>
    <col min="11" max="11" width="12.375" style="2" customWidth="1"/>
    <col min="12" max="12" width="14.00390625" style="2" customWidth="1"/>
    <col min="13" max="13" width="10.625" style="9" customWidth="1"/>
    <col min="14" max="14" width="12.25390625" style="9" customWidth="1"/>
    <col min="15" max="15" width="8.875" style="10" customWidth="1"/>
    <col min="16" max="16384" width="9.00390625" style="2" customWidth="1"/>
  </cols>
  <sheetData>
    <row r="1" spans="1:15" ht="33" customHeight="1">
      <c r="A1" s="35"/>
      <c r="B1" s="35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7"/>
      <c r="M1" s="38"/>
      <c r="N1" s="38"/>
      <c r="O1" s="38"/>
    </row>
    <row r="2" spans="1:15" ht="18" customHeight="1">
      <c r="A2" s="35"/>
      <c r="B2" s="35"/>
      <c r="C2" s="39" t="s">
        <v>13</v>
      </c>
      <c r="D2" s="39"/>
      <c r="E2" s="39"/>
      <c r="F2" s="39"/>
      <c r="G2" s="39"/>
      <c r="H2" s="39"/>
      <c r="I2" s="39"/>
      <c r="J2" s="39"/>
      <c r="K2" s="39"/>
      <c r="L2" s="34" t="s">
        <v>1</v>
      </c>
      <c r="M2" s="34"/>
      <c r="N2" s="34"/>
      <c r="O2" s="34"/>
    </row>
    <row r="3" spans="1:15" ht="18" customHeight="1">
      <c r="A3" s="35"/>
      <c r="B3" s="35"/>
      <c r="C3" s="39"/>
      <c r="D3" s="39"/>
      <c r="E3" s="39"/>
      <c r="F3" s="39"/>
      <c r="G3" s="39"/>
      <c r="H3" s="39"/>
      <c r="I3" s="39"/>
      <c r="J3" s="39"/>
      <c r="K3" s="39"/>
      <c r="L3" s="34" t="s">
        <v>2</v>
      </c>
      <c r="M3" s="34"/>
      <c r="N3" s="34"/>
      <c r="O3" s="34"/>
    </row>
    <row r="4" spans="1:15" ht="27.75" customHeight="1">
      <c r="A4" s="33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5"/>
      <c r="N4" s="6"/>
      <c r="O4" s="7"/>
    </row>
    <row r="5" spans="1:15" ht="27.75" customHeight="1">
      <c r="A5" s="40" t="s">
        <v>19</v>
      </c>
      <c r="B5" s="41"/>
      <c r="C5" s="41"/>
      <c r="D5" s="41"/>
      <c r="E5" s="41"/>
      <c r="F5" s="42"/>
      <c r="G5" s="40" t="s">
        <v>20</v>
      </c>
      <c r="H5" s="41"/>
      <c r="I5" s="41"/>
      <c r="J5" s="41"/>
      <c r="K5" s="41"/>
      <c r="L5" s="41"/>
      <c r="M5" s="41"/>
      <c r="N5" s="41"/>
      <c r="O5" s="42"/>
    </row>
    <row r="6" spans="1:15" ht="27.7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15</v>
      </c>
      <c r="J6" s="1" t="s">
        <v>11</v>
      </c>
      <c r="K6" s="4" t="s">
        <v>12</v>
      </c>
      <c r="L6" s="4" t="s">
        <v>14</v>
      </c>
      <c r="M6" s="11" t="s">
        <v>17</v>
      </c>
      <c r="N6" s="8" t="s">
        <v>18</v>
      </c>
      <c r="O6" s="12" t="s">
        <v>16</v>
      </c>
    </row>
    <row r="7" spans="1:15" ht="27.75" customHeight="1">
      <c r="A7" s="23">
        <v>1</v>
      </c>
      <c r="B7" s="24" t="s">
        <v>22</v>
      </c>
      <c r="C7" s="24" t="s">
        <v>25</v>
      </c>
      <c r="D7" s="27" t="s">
        <v>26</v>
      </c>
      <c r="E7" s="28" t="s">
        <v>27</v>
      </c>
      <c r="F7" s="29" t="s">
        <v>21</v>
      </c>
      <c r="G7" s="24">
        <v>234.78</v>
      </c>
      <c r="H7" s="21"/>
      <c r="I7" s="22">
        <f aca="true" t="shared" si="0" ref="I7:I55">H7*G7</f>
        <v>0</v>
      </c>
      <c r="J7" s="15">
        <v>0.13</v>
      </c>
      <c r="K7" s="22">
        <f>I7*0.13</f>
        <v>0</v>
      </c>
      <c r="L7" s="22">
        <f aca="true" t="shared" si="1" ref="L7:L55">I7+K7</f>
        <v>0</v>
      </c>
      <c r="M7" s="13"/>
      <c r="N7" s="17"/>
      <c r="O7" s="12"/>
    </row>
    <row r="8" spans="1:15" ht="27.75" customHeight="1">
      <c r="A8" s="25">
        <v>2</v>
      </c>
      <c r="B8" s="26" t="s">
        <v>22</v>
      </c>
      <c r="C8" s="26" t="s">
        <v>28</v>
      </c>
      <c r="D8" s="27" t="s">
        <v>26</v>
      </c>
      <c r="E8" s="28" t="s">
        <v>27</v>
      </c>
      <c r="F8" s="30" t="s">
        <v>21</v>
      </c>
      <c r="G8" s="26">
        <v>4395.04</v>
      </c>
      <c r="H8" s="21"/>
      <c r="I8" s="22">
        <f t="shared" si="0"/>
        <v>0</v>
      </c>
      <c r="J8" s="15">
        <v>0.13</v>
      </c>
      <c r="K8" s="22">
        <f aca="true" t="shared" si="2" ref="K8:K55">I8*0.13</f>
        <v>0</v>
      </c>
      <c r="L8" s="22">
        <f t="shared" si="1"/>
        <v>0</v>
      </c>
      <c r="M8" s="13"/>
      <c r="N8" s="17"/>
      <c r="O8" s="12"/>
    </row>
    <row r="9" spans="1:15" ht="27.75" customHeight="1">
      <c r="A9" s="25">
        <v>3</v>
      </c>
      <c r="B9" s="26" t="s">
        <v>22</v>
      </c>
      <c r="C9" s="26" t="s">
        <v>29</v>
      </c>
      <c r="D9" s="27" t="s">
        <v>26</v>
      </c>
      <c r="E9" s="28" t="s">
        <v>27</v>
      </c>
      <c r="F9" s="30" t="s">
        <v>21</v>
      </c>
      <c r="G9" s="26">
        <v>335.53</v>
      </c>
      <c r="H9" s="21"/>
      <c r="I9" s="22">
        <f t="shared" si="0"/>
        <v>0</v>
      </c>
      <c r="J9" s="15">
        <v>0.13</v>
      </c>
      <c r="K9" s="22">
        <f t="shared" si="2"/>
        <v>0</v>
      </c>
      <c r="L9" s="22">
        <f t="shared" si="1"/>
        <v>0</v>
      </c>
      <c r="M9" s="13"/>
      <c r="N9" s="17"/>
      <c r="O9" s="12"/>
    </row>
    <row r="10" spans="1:15" ht="27.75" customHeight="1">
      <c r="A10" s="25">
        <v>4</v>
      </c>
      <c r="B10" s="26" t="s">
        <v>22</v>
      </c>
      <c r="C10" s="26" t="s">
        <v>30</v>
      </c>
      <c r="D10" s="27" t="s">
        <v>26</v>
      </c>
      <c r="E10" s="28" t="s">
        <v>27</v>
      </c>
      <c r="F10" s="30" t="s">
        <v>21</v>
      </c>
      <c r="G10" s="26">
        <v>318.76</v>
      </c>
      <c r="H10" s="21"/>
      <c r="I10" s="22">
        <f t="shared" si="0"/>
        <v>0</v>
      </c>
      <c r="J10" s="15">
        <v>0.13</v>
      </c>
      <c r="K10" s="22">
        <f t="shared" si="2"/>
        <v>0</v>
      </c>
      <c r="L10" s="22">
        <f t="shared" si="1"/>
        <v>0</v>
      </c>
      <c r="M10" s="13"/>
      <c r="N10" s="17"/>
      <c r="O10" s="12"/>
    </row>
    <row r="11" spans="1:15" ht="27.75" customHeight="1">
      <c r="A11" s="25">
        <v>5</v>
      </c>
      <c r="B11" s="26" t="s">
        <v>22</v>
      </c>
      <c r="C11" s="26" t="s">
        <v>31</v>
      </c>
      <c r="D11" s="27" t="s">
        <v>26</v>
      </c>
      <c r="E11" s="28" t="s">
        <v>27</v>
      </c>
      <c r="F11" s="30" t="s">
        <v>21</v>
      </c>
      <c r="G11" s="26">
        <v>45.5</v>
      </c>
      <c r="H11" s="21"/>
      <c r="I11" s="22">
        <f t="shared" si="0"/>
        <v>0</v>
      </c>
      <c r="J11" s="15">
        <v>0.13</v>
      </c>
      <c r="K11" s="22">
        <f t="shared" si="2"/>
        <v>0</v>
      </c>
      <c r="L11" s="22">
        <f t="shared" si="1"/>
        <v>0</v>
      </c>
      <c r="M11" s="13"/>
      <c r="N11" s="17"/>
      <c r="O11" s="12"/>
    </row>
    <row r="12" spans="1:15" ht="27.75" customHeight="1">
      <c r="A12" s="25">
        <v>6</v>
      </c>
      <c r="B12" s="26" t="s">
        <v>22</v>
      </c>
      <c r="C12" s="26" t="s">
        <v>32</v>
      </c>
      <c r="D12" s="27" t="s">
        <v>26</v>
      </c>
      <c r="E12" s="28" t="s">
        <v>27</v>
      </c>
      <c r="F12" s="30" t="s">
        <v>21</v>
      </c>
      <c r="G12" s="26">
        <v>196.56</v>
      </c>
      <c r="H12" s="21"/>
      <c r="I12" s="22">
        <f t="shared" si="0"/>
        <v>0</v>
      </c>
      <c r="J12" s="15">
        <v>0.13</v>
      </c>
      <c r="K12" s="22">
        <f t="shared" si="2"/>
        <v>0</v>
      </c>
      <c r="L12" s="22">
        <f t="shared" si="1"/>
        <v>0</v>
      </c>
      <c r="M12" s="13"/>
      <c r="N12" s="17"/>
      <c r="O12" s="12"/>
    </row>
    <row r="13" spans="1:15" ht="27.75" customHeight="1">
      <c r="A13" s="25">
        <v>7</v>
      </c>
      <c r="B13" s="26" t="s">
        <v>22</v>
      </c>
      <c r="C13" s="26" t="s">
        <v>33</v>
      </c>
      <c r="D13" s="27" t="s">
        <v>26</v>
      </c>
      <c r="E13" s="28" t="s">
        <v>27</v>
      </c>
      <c r="F13" s="30" t="s">
        <v>21</v>
      </c>
      <c r="G13" s="26">
        <v>2152.15</v>
      </c>
      <c r="H13" s="21"/>
      <c r="I13" s="22">
        <f t="shared" si="0"/>
        <v>0</v>
      </c>
      <c r="J13" s="15">
        <v>0.13</v>
      </c>
      <c r="K13" s="22">
        <f t="shared" si="2"/>
        <v>0</v>
      </c>
      <c r="L13" s="22">
        <f t="shared" si="1"/>
        <v>0</v>
      </c>
      <c r="M13" s="13"/>
      <c r="N13" s="17"/>
      <c r="O13" s="12"/>
    </row>
    <row r="14" spans="1:15" ht="27.75" customHeight="1">
      <c r="A14" s="25">
        <v>8</v>
      </c>
      <c r="B14" s="26" t="s">
        <v>22</v>
      </c>
      <c r="C14" s="26" t="s">
        <v>34</v>
      </c>
      <c r="D14" s="27" t="s">
        <v>26</v>
      </c>
      <c r="E14" s="28" t="s">
        <v>27</v>
      </c>
      <c r="F14" s="30" t="s">
        <v>21</v>
      </c>
      <c r="G14" s="26">
        <v>210.99</v>
      </c>
      <c r="H14" s="21"/>
      <c r="I14" s="22">
        <f t="shared" si="0"/>
        <v>0</v>
      </c>
      <c r="J14" s="15">
        <v>0.13</v>
      </c>
      <c r="K14" s="22">
        <f t="shared" si="2"/>
        <v>0</v>
      </c>
      <c r="L14" s="22">
        <f t="shared" si="1"/>
        <v>0</v>
      </c>
      <c r="M14" s="13"/>
      <c r="N14" s="17"/>
      <c r="O14" s="12"/>
    </row>
    <row r="15" spans="1:15" ht="27.75" customHeight="1">
      <c r="A15" s="25">
        <v>9</v>
      </c>
      <c r="B15" s="26" t="s">
        <v>22</v>
      </c>
      <c r="C15" s="26" t="s">
        <v>35</v>
      </c>
      <c r="D15" s="27" t="s">
        <v>26</v>
      </c>
      <c r="E15" s="28" t="s">
        <v>27</v>
      </c>
      <c r="F15" s="30" t="s">
        <v>21</v>
      </c>
      <c r="G15" s="26">
        <v>41.08</v>
      </c>
      <c r="H15" s="21"/>
      <c r="I15" s="22">
        <f t="shared" si="0"/>
        <v>0</v>
      </c>
      <c r="J15" s="15">
        <v>0.13</v>
      </c>
      <c r="K15" s="22">
        <f t="shared" si="2"/>
        <v>0</v>
      </c>
      <c r="L15" s="22">
        <f t="shared" si="1"/>
        <v>0</v>
      </c>
      <c r="M15" s="13"/>
      <c r="N15" s="17"/>
      <c r="O15" s="12"/>
    </row>
    <row r="16" spans="1:15" ht="27.75" customHeight="1">
      <c r="A16" s="25">
        <v>10</v>
      </c>
      <c r="B16" s="26" t="s">
        <v>22</v>
      </c>
      <c r="C16" s="26" t="s">
        <v>36</v>
      </c>
      <c r="D16" s="27" t="s">
        <v>26</v>
      </c>
      <c r="E16" s="28" t="s">
        <v>27</v>
      </c>
      <c r="F16" s="30" t="s">
        <v>21</v>
      </c>
      <c r="G16" s="26">
        <v>701.1537</v>
      </c>
      <c r="H16" s="21"/>
      <c r="I16" s="22">
        <f t="shared" si="0"/>
        <v>0</v>
      </c>
      <c r="J16" s="15">
        <v>0.13</v>
      </c>
      <c r="K16" s="22">
        <f t="shared" si="2"/>
        <v>0</v>
      </c>
      <c r="L16" s="22">
        <f t="shared" si="1"/>
        <v>0</v>
      </c>
      <c r="M16" s="13"/>
      <c r="N16" s="17"/>
      <c r="O16" s="12"/>
    </row>
    <row r="17" spans="1:15" ht="27.75" customHeight="1">
      <c r="A17" s="25">
        <v>11</v>
      </c>
      <c r="B17" s="26" t="s">
        <v>22</v>
      </c>
      <c r="C17" s="26" t="s">
        <v>37</v>
      </c>
      <c r="D17" s="27" t="s">
        <v>26</v>
      </c>
      <c r="E17" s="28" t="s">
        <v>27</v>
      </c>
      <c r="F17" s="30" t="s">
        <v>21</v>
      </c>
      <c r="G17" s="26">
        <v>314.6</v>
      </c>
      <c r="H17" s="21"/>
      <c r="I17" s="22">
        <f t="shared" si="0"/>
        <v>0</v>
      </c>
      <c r="J17" s="15">
        <v>0.13</v>
      </c>
      <c r="K17" s="22">
        <f t="shared" si="2"/>
        <v>0</v>
      </c>
      <c r="L17" s="22">
        <f t="shared" si="1"/>
        <v>0</v>
      </c>
      <c r="M17" s="13"/>
      <c r="N17" s="17"/>
      <c r="O17" s="12"/>
    </row>
    <row r="18" spans="1:15" ht="27.75" customHeight="1">
      <c r="A18" s="25">
        <v>12</v>
      </c>
      <c r="B18" s="26" t="s">
        <v>22</v>
      </c>
      <c r="C18" s="26" t="s">
        <v>38</v>
      </c>
      <c r="D18" s="27" t="s">
        <v>26</v>
      </c>
      <c r="E18" s="28" t="s">
        <v>27</v>
      </c>
      <c r="F18" s="30" t="s">
        <v>21</v>
      </c>
      <c r="G18" s="26">
        <v>4400.5</v>
      </c>
      <c r="H18" s="21"/>
      <c r="I18" s="22">
        <f t="shared" si="0"/>
        <v>0</v>
      </c>
      <c r="J18" s="15">
        <v>0.13</v>
      </c>
      <c r="K18" s="22">
        <f t="shared" si="2"/>
        <v>0</v>
      </c>
      <c r="L18" s="22">
        <f t="shared" si="1"/>
        <v>0</v>
      </c>
      <c r="M18" s="13"/>
      <c r="N18" s="17"/>
      <c r="O18" s="12"/>
    </row>
    <row r="19" spans="1:15" ht="27.75" customHeight="1">
      <c r="A19" s="25">
        <v>13</v>
      </c>
      <c r="B19" s="26" t="s">
        <v>22</v>
      </c>
      <c r="C19" s="26" t="s">
        <v>39</v>
      </c>
      <c r="D19" s="27" t="s">
        <v>26</v>
      </c>
      <c r="E19" s="28" t="s">
        <v>27</v>
      </c>
      <c r="F19" s="30" t="s">
        <v>21</v>
      </c>
      <c r="G19" s="26">
        <v>44.07</v>
      </c>
      <c r="H19" s="21"/>
      <c r="I19" s="22">
        <f t="shared" si="0"/>
        <v>0</v>
      </c>
      <c r="J19" s="15">
        <v>0.13</v>
      </c>
      <c r="K19" s="22">
        <f t="shared" si="2"/>
        <v>0</v>
      </c>
      <c r="L19" s="22">
        <f t="shared" si="1"/>
        <v>0</v>
      </c>
      <c r="M19" s="13"/>
      <c r="N19" s="17"/>
      <c r="O19" s="12"/>
    </row>
    <row r="20" spans="1:15" ht="27.75" customHeight="1">
      <c r="A20" s="25">
        <v>14</v>
      </c>
      <c r="B20" s="26" t="s">
        <v>22</v>
      </c>
      <c r="C20" s="26" t="s">
        <v>40</v>
      </c>
      <c r="D20" s="27" t="s">
        <v>26</v>
      </c>
      <c r="E20" s="28" t="s">
        <v>27</v>
      </c>
      <c r="F20" s="30" t="s">
        <v>21</v>
      </c>
      <c r="G20" s="26">
        <v>48.62</v>
      </c>
      <c r="H20" s="21"/>
      <c r="I20" s="22">
        <f t="shared" si="0"/>
        <v>0</v>
      </c>
      <c r="J20" s="15">
        <v>0.13</v>
      </c>
      <c r="K20" s="22">
        <f t="shared" si="2"/>
        <v>0</v>
      </c>
      <c r="L20" s="22">
        <f t="shared" si="1"/>
        <v>0</v>
      </c>
      <c r="M20" s="13"/>
      <c r="N20" s="17"/>
      <c r="O20" s="12"/>
    </row>
    <row r="21" spans="1:15" ht="27.75" customHeight="1">
      <c r="A21" s="25">
        <v>15</v>
      </c>
      <c r="B21" s="26" t="s">
        <v>22</v>
      </c>
      <c r="C21" s="26" t="s">
        <v>41</v>
      </c>
      <c r="D21" s="27" t="s">
        <v>26</v>
      </c>
      <c r="E21" s="28" t="s">
        <v>27</v>
      </c>
      <c r="F21" s="30" t="s">
        <v>21</v>
      </c>
      <c r="G21" s="26">
        <v>833.82</v>
      </c>
      <c r="H21" s="21"/>
      <c r="I21" s="22">
        <f t="shared" si="0"/>
        <v>0</v>
      </c>
      <c r="J21" s="15">
        <v>0.13</v>
      </c>
      <c r="K21" s="22">
        <f t="shared" si="2"/>
        <v>0</v>
      </c>
      <c r="L21" s="22">
        <f t="shared" si="1"/>
        <v>0</v>
      </c>
      <c r="M21" s="13"/>
      <c r="N21" s="17"/>
      <c r="O21" s="12"/>
    </row>
    <row r="22" spans="1:15" ht="27.75" customHeight="1">
      <c r="A22" s="25">
        <v>16</v>
      </c>
      <c r="B22" s="26" t="s">
        <v>22</v>
      </c>
      <c r="C22" s="26" t="s">
        <v>42</v>
      </c>
      <c r="D22" s="27" t="s">
        <v>26</v>
      </c>
      <c r="E22" s="28" t="s">
        <v>27</v>
      </c>
      <c r="F22" s="30" t="s">
        <v>21</v>
      </c>
      <c r="G22" s="26">
        <v>2518.1</v>
      </c>
      <c r="H22" s="21"/>
      <c r="I22" s="22">
        <f t="shared" si="0"/>
        <v>0</v>
      </c>
      <c r="J22" s="15">
        <v>0.13</v>
      </c>
      <c r="K22" s="22">
        <f t="shared" si="2"/>
        <v>0</v>
      </c>
      <c r="L22" s="22">
        <f t="shared" si="1"/>
        <v>0</v>
      </c>
      <c r="M22" s="13"/>
      <c r="N22" s="17"/>
      <c r="O22" s="12"/>
    </row>
    <row r="23" spans="1:15" ht="27.75" customHeight="1">
      <c r="A23" s="25">
        <v>17</v>
      </c>
      <c r="B23" s="26" t="s">
        <v>22</v>
      </c>
      <c r="C23" s="26" t="s">
        <v>43</v>
      </c>
      <c r="D23" s="27" t="s">
        <v>26</v>
      </c>
      <c r="E23" s="28" t="s">
        <v>27</v>
      </c>
      <c r="F23" s="30" t="s">
        <v>21</v>
      </c>
      <c r="G23" s="26">
        <v>3530.8</v>
      </c>
      <c r="H23" s="21"/>
      <c r="I23" s="22">
        <f t="shared" si="0"/>
        <v>0</v>
      </c>
      <c r="J23" s="15">
        <v>0.13</v>
      </c>
      <c r="K23" s="22">
        <f t="shared" si="2"/>
        <v>0</v>
      </c>
      <c r="L23" s="22">
        <f t="shared" si="1"/>
        <v>0</v>
      </c>
      <c r="M23" s="13"/>
      <c r="N23" s="17"/>
      <c r="O23" s="12"/>
    </row>
    <row r="24" spans="1:15" ht="27.75" customHeight="1">
      <c r="A24" s="25">
        <v>18</v>
      </c>
      <c r="B24" s="26" t="s">
        <v>22</v>
      </c>
      <c r="C24" s="26" t="s">
        <v>44</v>
      </c>
      <c r="D24" s="27" t="s">
        <v>26</v>
      </c>
      <c r="E24" s="28" t="s">
        <v>27</v>
      </c>
      <c r="F24" s="30" t="s">
        <v>21</v>
      </c>
      <c r="G24" s="26">
        <v>757.9</v>
      </c>
      <c r="H24" s="21"/>
      <c r="I24" s="22">
        <f t="shared" si="0"/>
        <v>0</v>
      </c>
      <c r="J24" s="15">
        <v>0.13</v>
      </c>
      <c r="K24" s="22">
        <f t="shared" si="2"/>
        <v>0</v>
      </c>
      <c r="L24" s="22">
        <f t="shared" si="1"/>
        <v>0</v>
      </c>
      <c r="M24" s="13"/>
      <c r="N24" s="17"/>
      <c r="O24" s="12"/>
    </row>
    <row r="25" spans="1:15" ht="27.75" customHeight="1">
      <c r="A25" s="25">
        <v>19</v>
      </c>
      <c r="B25" s="26" t="s">
        <v>22</v>
      </c>
      <c r="C25" s="26" t="s">
        <v>45</v>
      </c>
      <c r="D25" s="27" t="s">
        <v>26</v>
      </c>
      <c r="E25" s="28" t="s">
        <v>27</v>
      </c>
      <c r="F25" s="30" t="s">
        <v>21</v>
      </c>
      <c r="G25" s="26">
        <v>1348.1</v>
      </c>
      <c r="H25" s="21"/>
      <c r="I25" s="22">
        <f t="shared" si="0"/>
        <v>0</v>
      </c>
      <c r="J25" s="15">
        <v>0.13</v>
      </c>
      <c r="K25" s="22">
        <f t="shared" si="2"/>
        <v>0</v>
      </c>
      <c r="L25" s="22">
        <f t="shared" si="1"/>
        <v>0</v>
      </c>
      <c r="M25" s="13"/>
      <c r="N25" s="17"/>
      <c r="O25" s="12"/>
    </row>
    <row r="26" spans="1:15" ht="27.75" customHeight="1">
      <c r="A26" s="25">
        <v>20</v>
      </c>
      <c r="B26" s="26" t="s">
        <v>22</v>
      </c>
      <c r="C26" s="26" t="s">
        <v>46</v>
      </c>
      <c r="D26" s="27" t="s">
        <v>26</v>
      </c>
      <c r="E26" s="28" t="s">
        <v>27</v>
      </c>
      <c r="F26" s="30" t="s">
        <v>21</v>
      </c>
      <c r="G26" s="26">
        <v>375.57</v>
      </c>
      <c r="H26" s="21"/>
      <c r="I26" s="22">
        <f t="shared" si="0"/>
        <v>0</v>
      </c>
      <c r="J26" s="15">
        <v>0.13</v>
      </c>
      <c r="K26" s="22">
        <f t="shared" si="2"/>
        <v>0</v>
      </c>
      <c r="L26" s="22">
        <f t="shared" si="1"/>
        <v>0</v>
      </c>
      <c r="M26" s="13"/>
      <c r="N26" s="17"/>
      <c r="O26" s="12"/>
    </row>
    <row r="27" spans="1:15" ht="27.75" customHeight="1">
      <c r="A27" s="25">
        <v>21</v>
      </c>
      <c r="B27" s="26" t="s">
        <v>22</v>
      </c>
      <c r="C27" s="26" t="s">
        <v>47</v>
      </c>
      <c r="D27" s="27" t="s">
        <v>26</v>
      </c>
      <c r="E27" s="28" t="s">
        <v>27</v>
      </c>
      <c r="F27" s="30" t="s">
        <v>21</v>
      </c>
      <c r="G27" s="26">
        <v>367.64</v>
      </c>
      <c r="H27" s="21"/>
      <c r="I27" s="22">
        <f t="shared" si="0"/>
        <v>0</v>
      </c>
      <c r="J27" s="15">
        <v>0.13</v>
      </c>
      <c r="K27" s="22">
        <f t="shared" si="2"/>
        <v>0</v>
      </c>
      <c r="L27" s="22">
        <f t="shared" si="1"/>
        <v>0</v>
      </c>
      <c r="M27" s="13"/>
      <c r="N27" s="17"/>
      <c r="O27" s="12"/>
    </row>
    <row r="28" spans="1:15" ht="27.75" customHeight="1">
      <c r="A28" s="25">
        <v>22</v>
      </c>
      <c r="B28" s="26" t="s">
        <v>22</v>
      </c>
      <c r="C28" s="26" t="s">
        <v>48</v>
      </c>
      <c r="D28" s="27" t="s">
        <v>26</v>
      </c>
      <c r="E28" s="28" t="s">
        <v>27</v>
      </c>
      <c r="F28" s="30" t="s">
        <v>21</v>
      </c>
      <c r="G28" s="26">
        <v>651.781</v>
      </c>
      <c r="H28" s="21"/>
      <c r="I28" s="22">
        <f t="shared" si="0"/>
        <v>0</v>
      </c>
      <c r="J28" s="15">
        <v>0.13</v>
      </c>
      <c r="K28" s="22">
        <f t="shared" si="2"/>
        <v>0</v>
      </c>
      <c r="L28" s="22">
        <f t="shared" si="1"/>
        <v>0</v>
      </c>
      <c r="M28" s="13"/>
      <c r="N28" s="17"/>
      <c r="O28" s="12"/>
    </row>
    <row r="29" spans="1:15" ht="27.75" customHeight="1">
      <c r="A29" s="25">
        <v>23</v>
      </c>
      <c r="B29" s="26" t="s">
        <v>22</v>
      </c>
      <c r="C29" s="26" t="s">
        <v>49</v>
      </c>
      <c r="D29" s="27" t="s">
        <v>26</v>
      </c>
      <c r="E29" s="28" t="s">
        <v>27</v>
      </c>
      <c r="F29" s="30" t="s">
        <v>21</v>
      </c>
      <c r="G29" s="26">
        <v>1748.5</v>
      </c>
      <c r="H29" s="21"/>
      <c r="I29" s="22">
        <f t="shared" si="0"/>
        <v>0</v>
      </c>
      <c r="J29" s="15">
        <v>0.13</v>
      </c>
      <c r="K29" s="22">
        <f t="shared" si="2"/>
        <v>0</v>
      </c>
      <c r="L29" s="22">
        <f t="shared" si="1"/>
        <v>0</v>
      </c>
      <c r="M29" s="13"/>
      <c r="N29" s="17"/>
      <c r="O29" s="12"/>
    </row>
    <row r="30" spans="1:15" ht="27.75" customHeight="1">
      <c r="A30" s="25">
        <v>24</v>
      </c>
      <c r="B30" s="26" t="s">
        <v>22</v>
      </c>
      <c r="C30" s="26" t="s">
        <v>50</v>
      </c>
      <c r="D30" s="27" t="s">
        <v>26</v>
      </c>
      <c r="E30" s="28" t="s">
        <v>27</v>
      </c>
      <c r="F30" s="30" t="s">
        <v>21</v>
      </c>
      <c r="G30" s="26">
        <v>3281.46</v>
      </c>
      <c r="H30" s="21"/>
      <c r="I30" s="22">
        <f t="shared" si="0"/>
        <v>0</v>
      </c>
      <c r="J30" s="15">
        <v>0.13</v>
      </c>
      <c r="K30" s="22">
        <f t="shared" si="2"/>
        <v>0</v>
      </c>
      <c r="L30" s="22">
        <f t="shared" si="1"/>
        <v>0</v>
      </c>
      <c r="M30" s="13"/>
      <c r="N30" s="17"/>
      <c r="O30" s="12"/>
    </row>
    <row r="31" spans="1:15" ht="27.75" customHeight="1">
      <c r="A31" s="25">
        <v>25</v>
      </c>
      <c r="B31" s="26" t="s">
        <v>22</v>
      </c>
      <c r="C31" s="26" t="s">
        <v>51</v>
      </c>
      <c r="D31" s="27" t="s">
        <v>26</v>
      </c>
      <c r="E31" s="28" t="s">
        <v>27</v>
      </c>
      <c r="F31" s="30" t="s">
        <v>21</v>
      </c>
      <c r="G31" s="26">
        <v>370.5</v>
      </c>
      <c r="H31" s="21"/>
      <c r="I31" s="22">
        <f t="shared" si="0"/>
        <v>0</v>
      </c>
      <c r="J31" s="15">
        <v>0.13</v>
      </c>
      <c r="K31" s="22">
        <f t="shared" si="2"/>
        <v>0</v>
      </c>
      <c r="L31" s="22">
        <f t="shared" si="1"/>
        <v>0</v>
      </c>
      <c r="M31" s="13"/>
      <c r="N31" s="17"/>
      <c r="O31" s="12"/>
    </row>
    <row r="32" spans="1:15" ht="27.75" customHeight="1">
      <c r="A32" s="25">
        <v>26</v>
      </c>
      <c r="B32" s="26" t="s">
        <v>22</v>
      </c>
      <c r="C32" s="26" t="s">
        <v>52</v>
      </c>
      <c r="D32" s="27" t="s">
        <v>26</v>
      </c>
      <c r="E32" s="28" t="s">
        <v>27</v>
      </c>
      <c r="F32" s="30" t="s">
        <v>21</v>
      </c>
      <c r="G32" s="26">
        <v>672.035</v>
      </c>
      <c r="H32" s="21"/>
      <c r="I32" s="22">
        <f t="shared" si="0"/>
        <v>0</v>
      </c>
      <c r="J32" s="15">
        <v>0.13</v>
      </c>
      <c r="K32" s="22">
        <f t="shared" si="2"/>
        <v>0</v>
      </c>
      <c r="L32" s="22">
        <f t="shared" si="1"/>
        <v>0</v>
      </c>
      <c r="M32" s="13"/>
      <c r="N32" s="17"/>
      <c r="O32" s="12"/>
    </row>
    <row r="33" spans="1:15" ht="27.75" customHeight="1">
      <c r="A33" s="25">
        <v>27</v>
      </c>
      <c r="B33" s="26" t="s">
        <v>22</v>
      </c>
      <c r="C33" s="26" t="s">
        <v>53</v>
      </c>
      <c r="D33" s="27" t="s">
        <v>26</v>
      </c>
      <c r="E33" s="28" t="s">
        <v>27</v>
      </c>
      <c r="F33" s="30" t="s">
        <v>21</v>
      </c>
      <c r="G33" s="26">
        <v>45.331</v>
      </c>
      <c r="H33" s="21"/>
      <c r="I33" s="22">
        <f t="shared" si="0"/>
        <v>0</v>
      </c>
      <c r="J33" s="15">
        <v>0.13</v>
      </c>
      <c r="K33" s="22">
        <f t="shared" si="2"/>
        <v>0</v>
      </c>
      <c r="L33" s="22">
        <f t="shared" si="1"/>
        <v>0</v>
      </c>
      <c r="M33" s="13"/>
      <c r="N33" s="17"/>
      <c r="O33" s="12"/>
    </row>
    <row r="34" spans="1:15" ht="27.75" customHeight="1">
      <c r="A34" s="25">
        <v>28</v>
      </c>
      <c r="B34" s="26" t="s">
        <v>22</v>
      </c>
      <c r="C34" s="26" t="s">
        <v>54</v>
      </c>
      <c r="D34" s="27" t="s">
        <v>26</v>
      </c>
      <c r="E34" s="28" t="s">
        <v>27</v>
      </c>
      <c r="F34" s="30" t="s">
        <v>21</v>
      </c>
      <c r="G34" s="26">
        <v>213.1818</v>
      </c>
      <c r="H34" s="21"/>
      <c r="I34" s="22">
        <f t="shared" si="0"/>
        <v>0</v>
      </c>
      <c r="J34" s="15">
        <v>0.13</v>
      </c>
      <c r="K34" s="22">
        <f t="shared" si="2"/>
        <v>0</v>
      </c>
      <c r="L34" s="22">
        <f t="shared" si="1"/>
        <v>0</v>
      </c>
      <c r="M34" s="13"/>
      <c r="N34" s="17"/>
      <c r="O34" s="12"/>
    </row>
    <row r="35" spans="1:15" ht="27.75" customHeight="1">
      <c r="A35" s="25">
        <v>29</v>
      </c>
      <c r="B35" s="26" t="s">
        <v>22</v>
      </c>
      <c r="C35" s="26" t="s">
        <v>55</v>
      </c>
      <c r="D35" s="27" t="s">
        <v>26</v>
      </c>
      <c r="E35" s="28" t="s">
        <v>27</v>
      </c>
      <c r="F35" s="30" t="s">
        <v>21</v>
      </c>
      <c r="G35" s="26">
        <v>341.2526</v>
      </c>
      <c r="H35" s="21"/>
      <c r="I35" s="22">
        <f t="shared" si="0"/>
        <v>0</v>
      </c>
      <c r="J35" s="15">
        <v>0.13</v>
      </c>
      <c r="K35" s="22">
        <f t="shared" si="2"/>
        <v>0</v>
      </c>
      <c r="L35" s="22">
        <f t="shared" si="1"/>
        <v>0</v>
      </c>
      <c r="M35" s="13"/>
      <c r="N35" s="17"/>
      <c r="O35" s="12"/>
    </row>
    <row r="36" spans="1:15" ht="27.75" customHeight="1">
      <c r="A36" s="25">
        <v>30</v>
      </c>
      <c r="B36" s="26" t="s">
        <v>22</v>
      </c>
      <c r="C36" s="26" t="s">
        <v>56</v>
      </c>
      <c r="D36" s="27" t="s">
        <v>26</v>
      </c>
      <c r="E36" s="28" t="s">
        <v>27</v>
      </c>
      <c r="F36" s="30" t="s">
        <v>21</v>
      </c>
      <c r="G36" s="26">
        <v>383.5</v>
      </c>
      <c r="H36" s="21"/>
      <c r="I36" s="22">
        <f t="shared" si="0"/>
        <v>0</v>
      </c>
      <c r="J36" s="15">
        <v>0.13</v>
      </c>
      <c r="K36" s="22">
        <f t="shared" si="2"/>
        <v>0</v>
      </c>
      <c r="L36" s="22">
        <f t="shared" si="1"/>
        <v>0</v>
      </c>
      <c r="M36" s="13"/>
      <c r="N36" s="17"/>
      <c r="O36" s="12"/>
    </row>
    <row r="37" spans="1:15" ht="27.75" customHeight="1">
      <c r="A37" s="25">
        <v>31</v>
      </c>
      <c r="B37" s="26" t="s">
        <v>22</v>
      </c>
      <c r="C37" s="26" t="s">
        <v>57</v>
      </c>
      <c r="D37" s="27" t="s">
        <v>26</v>
      </c>
      <c r="E37" s="28" t="s">
        <v>27</v>
      </c>
      <c r="F37" s="30" t="s">
        <v>21</v>
      </c>
      <c r="G37" s="26">
        <v>531.57</v>
      </c>
      <c r="H37" s="21"/>
      <c r="I37" s="22">
        <f t="shared" si="0"/>
        <v>0</v>
      </c>
      <c r="J37" s="15">
        <v>0.13</v>
      </c>
      <c r="K37" s="22">
        <f t="shared" si="2"/>
        <v>0</v>
      </c>
      <c r="L37" s="22">
        <f t="shared" si="1"/>
        <v>0</v>
      </c>
      <c r="M37" s="13"/>
      <c r="N37" s="17"/>
      <c r="O37" s="12"/>
    </row>
    <row r="38" spans="1:15" ht="27.75" customHeight="1">
      <c r="A38" s="25">
        <v>32</v>
      </c>
      <c r="B38" s="26" t="s">
        <v>22</v>
      </c>
      <c r="C38" s="26" t="s">
        <v>58</v>
      </c>
      <c r="D38" s="27" t="s">
        <v>26</v>
      </c>
      <c r="E38" s="28" t="s">
        <v>27</v>
      </c>
      <c r="F38" s="30" t="s">
        <v>21</v>
      </c>
      <c r="G38" s="26">
        <v>45.5</v>
      </c>
      <c r="H38" s="21"/>
      <c r="I38" s="22">
        <f t="shared" si="0"/>
        <v>0</v>
      </c>
      <c r="J38" s="15">
        <v>0.13</v>
      </c>
      <c r="K38" s="22">
        <f t="shared" si="2"/>
        <v>0</v>
      </c>
      <c r="L38" s="22">
        <f t="shared" si="1"/>
        <v>0</v>
      </c>
      <c r="M38" s="13"/>
      <c r="N38" s="17"/>
      <c r="O38" s="12"/>
    </row>
    <row r="39" spans="1:15" ht="27.75" customHeight="1">
      <c r="A39" s="25">
        <v>33</v>
      </c>
      <c r="B39" s="26" t="s">
        <v>22</v>
      </c>
      <c r="C39" s="26" t="s">
        <v>59</v>
      </c>
      <c r="D39" s="27" t="s">
        <v>26</v>
      </c>
      <c r="E39" s="28" t="s">
        <v>27</v>
      </c>
      <c r="F39" s="30" t="s">
        <v>21</v>
      </c>
      <c r="G39" s="26">
        <v>390</v>
      </c>
      <c r="H39" s="21"/>
      <c r="I39" s="22">
        <f t="shared" si="0"/>
        <v>0</v>
      </c>
      <c r="J39" s="15">
        <v>0.13</v>
      </c>
      <c r="K39" s="22">
        <f t="shared" si="2"/>
        <v>0</v>
      </c>
      <c r="L39" s="22">
        <f t="shared" si="1"/>
        <v>0</v>
      </c>
      <c r="M39" s="13"/>
      <c r="N39" s="17"/>
      <c r="O39" s="12"/>
    </row>
    <row r="40" spans="1:15" ht="27.75" customHeight="1">
      <c r="A40" s="25">
        <v>34</v>
      </c>
      <c r="B40" s="26" t="s">
        <v>22</v>
      </c>
      <c r="C40" s="26" t="s">
        <v>60</v>
      </c>
      <c r="D40" s="27" t="s">
        <v>26</v>
      </c>
      <c r="E40" s="28" t="s">
        <v>27</v>
      </c>
      <c r="F40" s="30" t="s">
        <v>21</v>
      </c>
      <c r="G40" s="26">
        <v>15.47</v>
      </c>
      <c r="H40" s="21"/>
      <c r="I40" s="22">
        <f t="shared" si="0"/>
        <v>0</v>
      </c>
      <c r="J40" s="15">
        <v>0.13</v>
      </c>
      <c r="K40" s="22">
        <f t="shared" si="2"/>
        <v>0</v>
      </c>
      <c r="L40" s="22">
        <f t="shared" si="1"/>
        <v>0</v>
      </c>
      <c r="M40" s="13"/>
      <c r="N40" s="17"/>
      <c r="O40" s="12"/>
    </row>
    <row r="41" spans="1:15" ht="27.75" customHeight="1">
      <c r="A41" s="25">
        <v>35</v>
      </c>
      <c r="B41" s="26" t="s">
        <v>22</v>
      </c>
      <c r="C41" s="26" t="s">
        <v>61</v>
      </c>
      <c r="D41" s="27" t="s">
        <v>26</v>
      </c>
      <c r="E41" s="28" t="s">
        <v>27</v>
      </c>
      <c r="F41" s="30" t="s">
        <v>21</v>
      </c>
      <c r="G41" s="26">
        <v>78</v>
      </c>
      <c r="H41" s="21"/>
      <c r="I41" s="22">
        <f t="shared" si="0"/>
        <v>0</v>
      </c>
      <c r="J41" s="15">
        <v>0.13</v>
      </c>
      <c r="K41" s="22">
        <f t="shared" si="2"/>
        <v>0</v>
      </c>
      <c r="L41" s="22">
        <f t="shared" si="1"/>
        <v>0</v>
      </c>
      <c r="M41" s="13"/>
      <c r="N41" s="17"/>
      <c r="O41" s="12"/>
    </row>
    <row r="42" spans="1:15" ht="27.75" customHeight="1">
      <c r="A42" s="25">
        <v>36</v>
      </c>
      <c r="B42" s="26" t="s">
        <v>22</v>
      </c>
      <c r="C42" s="26" t="s">
        <v>62</v>
      </c>
      <c r="D42" s="27" t="s">
        <v>26</v>
      </c>
      <c r="E42" s="28" t="s">
        <v>27</v>
      </c>
      <c r="F42" s="30" t="s">
        <v>21</v>
      </c>
      <c r="G42" s="26">
        <v>1606.8</v>
      </c>
      <c r="H42" s="21"/>
      <c r="I42" s="22">
        <f t="shared" si="0"/>
        <v>0</v>
      </c>
      <c r="J42" s="15">
        <v>0.13</v>
      </c>
      <c r="K42" s="22">
        <f t="shared" si="2"/>
        <v>0</v>
      </c>
      <c r="L42" s="22">
        <f t="shared" si="1"/>
        <v>0</v>
      </c>
      <c r="M42" s="13"/>
      <c r="N42" s="17"/>
      <c r="O42" s="12"/>
    </row>
    <row r="43" spans="1:15" ht="27.75" customHeight="1">
      <c r="A43" s="25">
        <v>37</v>
      </c>
      <c r="B43" s="26" t="s">
        <v>23</v>
      </c>
      <c r="C43" s="26" t="s">
        <v>63</v>
      </c>
      <c r="D43" s="27" t="s">
        <v>26</v>
      </c>
      <c r="E43" s="28" t="s">
        <v>27</v>
      </c>
      <c r="F43" s="30" t="s">
        <v>21</v>
      </c>
      <c r="G43" s="26">
        <v>134.55</v>
      </c>
      <c r="H43" s="21"/>
      <c r="I43" s="22">
        <f t="shared" si="0"/>
        <v>0</v>
      </c>
      <c r="J43" s="15">
        <v>0.13</v>
      </c>
      <c r="K43" s="22">
        <f t="shared" si="2"/>
        <v>0</v>
      </c>
      <c r="L43" s="22">
        <f t="shared" si="1"/>
        <v>0</v>
      </c>
      <c r="M43" s="13"/>
      <c r="N43" s="17"/>
      <c r="O43" s="12"/>
    </row>
    <row r="44" spans="1:15" ht="27.75" customHeight="1">
      <c r="A44" s="25">
        <v>38</v>
      </c>
      <c r="B44" s="26" t="s">
        <v>23</v>
      </c>
      <c r="C44" s="26" t="s">
        <v>64</v>
      </c>
      <c r="D44" s="27" t="s">
        <v>26</v>
      </c>
      <c r="E44" s="28" t="s">
        <v>27</v>
      </c>
      <c r="F44" s="30" t="s">
        <v>21</v>
      </c>
      <c r="G44" s="26">
        <v>1595.1</v>
      </c>
      <c r="H44" s="21"/>
      <c r="I44" s="22">
        <f t="shared" si="0"/>
        <v>0</v>
      </c>
      <c r="J44" s="15">
        <v>0.13</v>
      </c>
      <c r="K44" s="22">
        <f t="shared" si="2"/>
        <v>0</v>
      </c>
      <c r="L44" s="22">
        <f t="shared" si="1"/>
        <v>0</v>
      </c>
      <c r="M44" s="13"/>
      <c r="N44" s="17"/>
      <c r="O44" s="12"/>
    </row>
    <row r="45" spans="1:15" ht="27.75" customHeight="1">
      <c r="A45" s="25">
        <v>39</v>
      </c>
      <c r="B45" s="26" t="s">
        <v>23</v>
      </c>
      <c r="C45" s="26" t="s">
        <v>65</v>
      </c>
      <c r="D45" s="27" t="s">
        <v>26</v>
      </c>
      <c r="E45" s="28" t="s">
        <v>27</v>
      </c>
      <c r="F45" s="30" t="s">
        <v>21</v>
      </c>
      <c r="G45" s="26">
        <v>522.6</v>
      </c>
      <c r="H45" s="21"/>
      <c r="I45" s="22">
        <f t="shared" si="0"/>
        <v>0</v>
      </c>
      <c r="J45" s="15">
        <v>0.13</v>
      </c>
      <c r="K45" s="22">
        <f t="shared" si="2"/>
        <v>0</v>
      </c>
      <c r="L45" s="22">
        <f t="shared" si="1"/>
        <v>0</v>
      </c>
      <c r="M45" s="13"/>
      <c r="N45" s="17"/>
      <c r="O45" s="12"/>
    </row>
    <row r="46" spans="1:15" ht="27.75" customHeight="1">
      <c r="A46" s="25">
        <v>40</v>
      </c>
      <c r="B46" s="26" t="s">
        <v>23</v>
      </c>
      <c r="C46" s="26" t="s">
        <v>66</v>
      </c>
      <c r="D46" s="27" t="s">
        <v>26</v>
      </c>
      <c r="E46" s="28" t="s">
        <v>27</v>
      </c>
      <c r="F46" s="30" t="s">
        <v>21</v>
      </c>
      <c r="G46" s="26">
        <v>161.2</v>
      </c>
      <c r="H46" s="21"/>
      <c r="I46" s="22">
        <f t="shared" si="0"/>
        <v>0</v>
      </c>
      <c r="J46" s="15">
        <v>0.13</v>
      </c>
      <c r="K46" s="22">
        <f t="shared" si="2"/>
        <v>0</v>
      </c>
      <c r="L46" s="22">
        <f t="shared" si="1"/>
        <v>0</v>
      </c>
      <c r="M46" s="13"/>
      <c r="N46" s="17"/>
      <c r="O46" s="12"/>
    </row>
    <row r="47" spans="1:15" ht="27.75" customHeight="1">
      <c r="A47" s="25">
        <v>41</v>
      </c>
      <c r="B47" s="26" t="s">
        <v>67</v>
      </c>
      <c r="C47" s="26" t="s">
        <v>68</v>
      </c>
      <c r="D47" s="27" t="s">
        <v>26</v>
      </c>
      <c r="E47" s="28" t="s">
        <v>27</v>
      </c>
      <c r="F47" s="30" t="s">
        <v>21</v>
      </c>
      <c r="G47" s="26">
        <v>184.6</v>
      </c>
      <c r="H47" s="21"/>
      <c r="I47" s="22">
        <f t="shared" si="0"/>
        <v>0</v>
      </c>
      <c r="J47" s="15">
        <v>0.13</v>
      </c>
      <c r="K47" s="22">
        <f t="shared" si="2"/>
        <v>0</v>
      </c>
      <c r="L47" s="22">
        <f t="shared" si="1"/>
        <v>0</v>
      </c>
      <c r="M47" s="13"/>
      <c r="N47" s="17"/>
      <c r="O47" s="12"/>
    </row>
    <row r="48" spans="1:15" ht="27.75" customHeight="1">
      <c r="A48" s="25">
        <v>42</v>
      </c>
      <c r="B48" s="26" t="s">
        <v>67</v>
      </c>
      <c r="C48" s="26" t="s">
        <v>69</v>
      </c>
      <c r="D48" s="27" t="s">
        <v>26</v>
      </c>
      <c r="E48" s="28" t="s">
        <v>27</v>
      </c>
      <c r="F48" s="30" t="s">
        <v>21</v>
      </c>
      <c r="G48" s="26">
        <v>119.6</v>
      </c>
      <c r="H48" s="21"/>
      <c r="I48" s="22">
        <f t="shared" si="0"/>
        <v>0</v>
      </c>
      <c r="J48" s="15">
        <v>0.13</v>
      </c>
      <c r="K48" s="22">
        <f t="shared" si="2"/>
        <v>0</v>
      </c>
      <c r="L48" s="22">
        <f t="shared" si="1"/>
        <v>0</v>
      </c>
      <c r="M48" s="13"/>
      <c r="N48" s="17"/>
      <c r="O48" s="12"/>
    </row>
    <row r="49" spans="1:15" ht="27.75" customHeight="1">
      <c r="A49" s="25">
        <v>43</v>
      </c>
      <c r="B49" s="26" t="s">
        <v>67</v>
      </c>
      <c r="C49" s="26" t="s">
        <v>70</v>
      </c>
      <c r="D49" s="27" t="s">
        <v>26</v>
      </c>
      <c r="E49" s="28" t="s">
        <v>27</v>
      </c>
      <c r="F49" s="30" t="s">
        <v>21</v>
      </c>
      <c r="G49" s="26">
        <v>180.7</v>
      </c>
      <c r="H49" s="21"/>
      <c r="I49" s="22">
        <f t="shared" si="0"/>
        <v>0</v>
      </c>
      <c r="J49" s="15">
        <v>0.13</v>
      </c>
      <c r="K49" s="22">
        <f t="shared" si="2"/>
        <v>0</v>
      </c>
      <c r="L49" s="22">
        <f t="shared" si="1"/>
        <v>0</v>
      </c>
      <c r="M49" s="13"/>
      <c r="N49" s="17"/>
      <c r="O49" s="12"/>
    </row>
    <row r="50" spans="1:15" ht="27.75" customHeight="1">
      <c r="A50" s="25">
        <v>44</v>
      </c>
      <c r="B50" s="26" t="s">
        <v>71</v>
      </c>
      <c r="C50" s="26" t="s">
        <v>72</v>
      </c>
      <c r="D50" s="27" t="s">
        <v>26</v>
      </c>
      <c r="E50" s="28" t="s">
        <v>27</v>
      </c>
      <c r="F50" s="30" t="s">
        <v>21</v>
      </c>
      <c r="G50" s="26">
        <v>624</v>
      </c>
      <c r="H50" s="21"/>
      <c r="I50" s="22">
        <f t="shared" si="0"/>
        <v>0</v>
      </c>
      <c r="J50" s="15">
        <v>0.13</v>
      </c>
      <c r="K50" s="22">
        <f t="shared" si="2"/>
        <v>0</v>
      </c>
      <c r="L50" s="22">
        <f t="shared" si="1"/>
        <v>0</v>
      </c>
      <c r="M50" s="13"/>
      <c r="N50" s="17"/>
      <c r="O50" s="12"/>
    </row>
    <row r="51" spans="1:15" ht="27.75" customHeight="1">
      <c r="A51" s="25">
        <v>45</v>
      </c>
      <c r="B51" s="26" t="s">
        <v>73</v>
      </c>
      <c r="C51" s="26" t="s">
        <v>74</v>
      </c>
      <c r="D51" s="27" t="s">
        <v>26</v>
      </c>
      <c r="E51" s="28" t="s">
        <v>27</v>
      </c>
      <c r="F51" s="30" t="s">
        <v>21</v>
      </c>
      <c r="G51" s="26">
        <v>8380.06</v>
      </c>
      <c r="H51" s="21"/>
      <c r="I51" s="22">
        <f t="shared" si="0"/>
        <v>0</v>
      </c>
      <c r="J51" s="15">
        <v>0.13</v>
      </c>
      <c r="K51" s="22">
        <f t="shared" si="2"/>
        <v>0</v>
      </c>
      <c r="L51" s="22">
        <f t="shared" si="1"/>
        <v>0</v>
      </c>
      <c r="M51" s="13"/>
      <c r="N51" s="17"/>
      <c r="O51" s="12"/>
    </row>
    <row r="52" spans="1:15" ht="27.75" customHeight="1">
      <c r="A52" s="25">
        <v>46</v>
      </c>
      <c r="B52" s="26" t="s">
        <v>73</v>
      </c>
      <c r="C52" s="26" t="s">
        <v>75</v>
      </c>
      <c r="D52" s="27" t="s">
        <v>26</v>
      </c>
      <c r="E52" s="28" t="s">
        <v>27</v>
      </c>
      <c r="F52" s="30" t="s">
        <v>21</v>
      </c>
      <c r="G52" s="26">
        <v>17041.7</v>
      </c>
      <c r="H52" s="21"/>
      <c r="I52" s="22">
        <f t="shared" si="0"/>
        <v>0</v>
      </c>
      <c r="J52" s="15">
        <v>0.13</v>
      </c>
      <c r="K52" s="22">
        <f t="shared" si="2"/>
        <v>0</v>
      </c>
      <c r="L52" s="22">
        <f t="shared" si="1"/>
        <v>0</v>
      </c>
      <c r="M52" s="13"/>
      <c r="N52" s="17"/>
      <c r="O52" s="12"/>
    </row>
    <row r="53" spans="1:15" ht="27.75" customHeight="1">
      <c r="A53" s="25">
        <v>47</v>
      </c>
      <c r="B53" s="26" t="s">
        <v>73</v>
      </c>
      <c r="C53" s="26" t="s">
        <v>76</v>
      </c>
      <c r="D53" s="27" t="s">
        <v>26</v>
      </c>
      <c r="E53" s="28" t="s">
        <v>27</v>
      </c>
      <c r="F53" s="30" t="s">
        <v>21</v>
      </c>
      <c r="G53" s="26">
        <v>5423.44</v>
      </c>
      <c r="H53" s="21"/>
      <c r="I53" s="22">
        <f t="shared" si="0"/>
        <v>0</v>
      </c>
      <c r="J53" s="15">
        <v>0.13</v>
      </c>
      <c r="K53" s="22">
        <f t="shared" si="2"/>
        <v>0</v>
      </c>
      <c r="L53" s="22">
        <f t="shared" si="1"/>
        <v>0</v>
      </c>
      <c r="M53" s="13"/>
      <c r="N53" s="17"/>
      <c r="O53" s="12"/>
    </row>
    <row r="54" spans="1:15" ht="27.75" customHeight="1">
      <c r="A54" s="25">
        <v>48</v>
      </c>
      <c r="B54" s="26" t="s">
        <v>77</v>
      </c>
      <c r="C54" s="26" t="s">
        <v>78</v>
      </c>
      <c r="D54" s="27" t="s">
        <v>26</v>
      </c>
      <c r="E54" s="28" t="s">
        <v>27</v>
      </c>
      <c r="F54" s="30" t="s">
        <v>21</v>
      </c>
      <c r="G54" s="26">
        <v>104</v>
      </c>
      <c r="H54" s="21"/>
      <c r="I54" s="22">
        <f t="shared" si="0"/>
        <v>0</v>
      </c>
      <c r="J54" s="15">
        <v>0.13</v>
      </c>
      <c r="K54" s="22">
        <f t="shared" si="2"/>
        <v>0</v>
      </c>
      <c r="L54" s="22">
        <f t="shared" si="1"/>
        <v>0</v>
      </c>
      <c r="M54" s="13"/>
      <c r="N54" s="17"/>
      <c r="O54" s="12"/>
    </row>
    <row r="55" spans="1:15" ht="27.75" customHeight="1">
      <c r="A55" s="25">
        <v>49</v>
      </c>
      <c r="B55" s="26" t="s">
        <v>77</v>
      </c>
      <c r="C55" s="26" t="s">
        <v>79</v>
      </c>
      <c r="D55" s="27" t="s">
        <v>26</v>
      </c>
      <c r="E55" s="28" t="s">
        <v>27</v>
      </c>
      <c r="F55" s="30" t="s">
        <v>21</v>
      </c>
      <c r="G55" s="26">
        <v>26</v>
      </c>
      <c r="H55" s="21"/>
      <c r="I55" s="22">
        <f t="shared" si="0"/>
        <v>0</v>
      </c>
      <c r="J55" s="15">
        <v>0.13</v>
      </c>
      <c r="K55" s="22">
        <f t="shared" si="2"/>
        <v>0</v>
      </c>
      <c r="L55" s="22">
        <f t="shared" si="1"/>
        <v>0</v>
      </c>
      <c r="M55" s="13"/>
      <c r="N55" s="17"/>
      <c r="O55" s="12"/>
    </row>
    <row r="56" spans="1:15" ht="27.75" customHeight="1">
      <c r="A56" s="17"/>
      <c r="B56" s="18"/>
      <c r="C56" s="17"/>
      <c r="D56" s="19"/>
      <c r="E56" s="20"/>
      <c r="F56" s="17"/>
      <c r="G56" s="19"/>
      <c r="H56" s="14"/>
      <c r="I56" s="14">
        <f>SUM(I7:I55)</f>
        <v>0</v>
      </c>
      <c r="J56" s="15"/>
      <c r="K56" s="14">
        <f>SUM(K7:K55)</f>
        <v>0</v>
      </c>
      <c r="L56" s="14">
        <f>SUM(L7:L55)</f>
        <v>0</v>
      </c>
      <c r="M56" s="13"/>
      <c r="N56" s="17"/>
      <c r="O56" s="16"/>
    </row>
    <row r="57" spans="2:15" ht="186.75" customHeight="1">
      <c r="B57" s="31" t="s">
        <v>80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</sheetData>
  <sheetProtection/>
  <mergeCells count="10">
    <mergeCell ref="B57:O57"/>
    <mergeCell ref="A4:L4"/>
    <mergeCell ref="A1:B3"/>
    <mergeCell ref="C1:K1"/>
    <mergeCell ref="L1:O1"/>
    <mergeCell ref="C2:K3"/>
    <mergeCell ref="L2:O2"/>
    <mergeCell ref="L3:O3"/>
    <mergeCell ref="A5:F5"/>
    <mergeCell ref="G5:O5"/>
  </mergeCells>
  <printOptions/>
  <pageMargins left="0.7086614173228347" right="0.7086614173228347" top="0.7480314960629921" bottom="0.7480314960629921" header="0.31496062992125984" footer="0.31496062992125984"/>
  <pageSetup orientation="landscape" paperSize="9" scale="63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石豆豆</cp:lastModifiedBy>
  <cp:lastPrinted>2017-02-21T08:35:01Z</cp:lastPrinted>
  <dcterms:created xsi:type="dcterms:W3CDTF">1996-12-17T01:32:42Z</dcterms:created>
  <dcterms:modified xsi:type="dcterms:W3CDTF">2019-05-31T08:29:58Z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