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38213\Desktop\第三批招标清单\电线电缆\"/>
    </mc:Choice>
  </mc:AlternateContent>
  <xr:revisionPtr revIDLastSave="0" documentId="13_ncr:1_{29C66DDA-C1D1-4141-9B6C-99C4C9B445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分集水器技术要求" sheetId="2" r:id="rId2"/>
  </sheets>
  <definedNames>
    <definedName name="_xlnm._FilterDatabase" localSheetId="0" hidden="1">Sheet1!$A$1:$L$71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J3" i="1"/>
  <c r="K3" i="1" s="1"/>
  <c r="I3" i="1" s="1"/>
  <c r="G4" i="1"/>
  <c r="J4" i="1"/>
  <c r="K4" i="1"/>
  <c r="I4" i="1" s="1"/>
  <c r="G5" i="1"/>
  <c r="J5" i="1"/>
  <c r="K5" i="1"/>
  <c r="I5" i="1" s="1"/>
  <c r="G6" i="1"/>
  <c r="J6" i="1"/>
  <c r="K6" i="1"/>
  <c r="I6" i="1" s="1"/>
  <c r="G7" i="1"/>
  <c r="J7" i="1"/>
  <c r="K7" i="1"/>
  <c r="I7" i="1" s="1"/>
  <c r="G8" i="1"/>
  <c r="J8" i="1"/>
  <c r="K8" i="1"/>
  <c r="I8" i="1" s="1"/>
  <c r="G9" i="1"/>
  <c r="J9" i="1"/>
  <c r="K9" i="1"/>
  <c r="I9" i="1" s="1"/>
  <c r="G10" i="1"/>
  <c r="J10" i="1"/>
  <c r="K10" i="1"/>
  <c r="I10" i="1" s="1"/>
  <c r="G11" i="1"/>
  <c r="J11" i="1"/>
  <c r="K11" i="1"/>
  <c r="I11" i="1" s="1"/>
  <c r="G12" i="1"/>
  <c r="J12" i="1"/>
  <c r="K12" i="1"/>
  <c r="I12" i="1" s="1"/>
  <c r="G13" i="1"/>
  <c r="J13" i="1"/>
  <c r="K13" i="1"/>
  <c r="I13" i="1" s="1"/>
  <c r="G14" i="1"/>
  <c r="J14" i="1"/>
  <c r="K14" i="1"/>
  <c r="I14" i="1" s="1"/>
  <c r="G15" i="1"/>
  <c r="J15" i="1"/>
  <c r="K15" i="1"/>
  <c r="I15" i="1" s="1"/>
  <c r="G16" i="1"/>
  <c r="J16" i="1"/>
  <c r="K16" i="1"/>
  <c r="I16" i="1" s="1"/>
  <c r="G17" i="1"/>
  <c r="J17" i="1"/>
  <c r="K17" i="1"/>
  <c r="I17" i="1" s="1"/>
  <c r="G18" i="1"/>
  <c r="J18" i="1"/>
  <c r="K18" i="1"/>
  <c r="I18" i="1" s="1"/>
  <c r="G19" i="1"/>
  <c r="J19" i="1"/>
  <c r="K19" i="1"/>
  <c r="I19" i="1" s="1"/>
  <c r="G20" i="1"/>
  <c r="J20" i="1"/>
  <c r="K20" i="1"/>
  <c r="I20" i="1" s="1"/>
  <c r="G21" i="1"/>
  <c r="J21" i="1"/>
  <c r="K21" i="1"/>
  <c r="I21" i="1" s="1"/>
  <c r="G22" i="1"/>
  <c r="J22" i="1"/>
  <c r="K22" i="1"/>
  <c r="I22" i="1" s="1"/>
  <c r="G23" i="1"/>
  <c r="J23" i="1"/>
  <c r="K23" i="1"/>
  <c r="I23" i="1" s="1"/>
  <c r="G24" i="1"/>
  <c r="J24" i="1"/>
  <c r="K24" i="1"/>
  <c r="I24" i="1" s="1"/>
  <c r="G25" i="1"/>
  <c r="J25" i="1"/>
  <c r="K25" i="1"/>
  <c r="I25" i="1" s="1"/>
  <c r="G26" i="1"/>
  <c r="J26" i="1"/>
  <c r="K26" i="1"/>
  <c r="I26" i="1" s="1"/>
  <c r="G27" i="1"/>
  <c r="J27" i="1"/>
  <c r="K27" i="1"/>
  <c r="I27" i="1" s="1"/>
  <c r="G28" i="1"/>
  <c r="J28" i="1"/>
  <c r="K28" i="1"/>
  <c r="I28" i="1" s="1"/>
  <c r="G29" i="1"/>
  <c r="J29" i="1"/>
  <c r="K29" i="1"/>
  <c r="I29" i="1" s="1"/>
  <c r="G30" i="1"/>
  <c r="J30" i="1"/>
  <c r="K30" i="1"/>
  <c r="I30" i="1" s="1"/>
  <c r="G31" i="1"/>
  <c r="J31" i="1"/>
  <c r="K31" i="1"/>
  <c r="I31" i="1" s="1"/>
  <c r="G32" i="1"/>
  <c r="J32" i="1"/>
  <c r="K32" i="1"/>
  <c r="I32" i="1" s="1"/>
  <c r="G33" i="1"/>
  <c r="J33" i="1"/>
  <c r="K33" i="1"/>
  <c r="I33" i="1" s="1"/>
  <c r="G34" i="1"/>
  <c r="J34" i="1"/>
  <c r="K34" i="1"/>
  <c r="I34" i="1" s="1"/>
  <c r="G35" i="1"/>
  <c r="J35" i="1"/>
  <c r="K35" i="1"/>
  <c r="I35" i="1" s="1"/>
  <c r="G36" i="1"/>
  <c r="J36" i="1"/>
  <c r="K36" i="1"/>
  <c r="I36" i="1" s="1"/>
  <c r="G37" i="1"/>
  <c r="J37" i="1"/>
  <c r="K37" i="1"/>
  <c r="I37" i="1" s="1"/>
  <c r="G38" i="1"/>
  <c r="J38" i="1"/>
  <c r="K38" i="1"/>
  <c r="I38" i="1" s="1"/>
  <c r="G39" i="1"/>
  <c r="J39" i="1"/>
  <c r="K39" i="1"/>
  <c r="I39" i="1" s="1"/>
  <c r="G40" i="1"/>
  <c r="J40" i="1"/>
  <c r="K40" i="1"/>
  <c r="I40" i="1" s="1"/>
  <c r="G41" i="1"/>
  <c r="J41" i="1"/>
  <c r="K41" i="1"/>
  <c r="I41" i="1" s="1"/>
  <c r="G42" i="1"/>
  <c r="J42" i="1"/>
  <c r="K42" i="1"/>
  <c r="I42" i="1" s="1"/>
  <c r="G43" i="1"/>
  <c r="J43" i="1"/>
  <c r="K43" i="1"/>
  <c r="I43" i="1" s="1"/>
  <c r="G44" i="1"/>
  <c r="J44" i="1"/>
  <c r="K44" i="1"/>
  <c r="I44" i="1" s="1"/>
  <c r="G45" i="1"/>
  <c r="J45" i="1"/>
  <c r="K45" i="1"/>
  <c r="I45" i="1" s="1"/>
  <c r="G46" i="1"/>
  <c r="J46" i="1"/>
  <c r="K46" i="1"/>
  <c r="I46" i="1" s="1"/>
  <c r="G47" i="1"/>
  <c r="J47" i="1"/>
  <c r="K47" i="1"/>
  <c r="I47" i="1" s="1"/>
  <c r="G48" i="1"/>
  <c r="J48" i="1"/>
  <c r="K48" i="1"/>
  <c r="I48" i="1" s="1"/>
  <c r="G49" i="1"/>
  <c r="J49" i="1"/>
  <c r="K49" i="1"/>
  <c r="I49" i="1" s="1"/>
  <c r="G50" i="1"/>
  <c r="J50" i="1"/>
  <c r="K50" i="1"/>
  <c r="I50" i="1" s="1"/>
  <c r="G51" i="1"/>
  <c r="J51" i="1"/>
  <c r="K51" i="1"/>
  <c r="I51" i="1" s="1"/>
  <c r="G52" i="1"/>
  <c r="J52" i="1"/>
  <c r="K52" i="1"/>
  <c r="I52" i="1" s="1"/>
  <c r="G53" i="1"/>
  <c r="J53" i="1"/>
  <c r="K53" i="1"/>
  <c r="I53" i="1" s="1"/>
  <c r="G54" i="1"/>
  <c r="J54" i="1"/>
  <c r="K54" i="1"/>
  <c r="I54" i="1" s="1"/>
  <c r="G55" i="1"/>
  <c r="J55" i="1"/>
  <c r="K55" i="1"/>
  <c r="I55" i="1" s="1"/>
  <c r="G56" i="1"/>
  <c r="J56" i="1"/>
  <c r="K56" i="1"/>
  <c r="I56" i="1" s="1"/>
  <c r="G57" i="1"/>
  <c r="J57" i="1"/>
  <c r="K57" i="1"/>
  <c r="I57" i="1" s="1"/>
  <c r="G58" i="1"/>
  <c r="J58" i="1"/>
  <c r="K58" i="1"/>
  <c r="I58" i="1" s="1"/>
  <c r="G59" i="1"/>
  <c r="J59" i="1"/>
  <c r="K59" i="1"/>
  <c r="I59" i="1" s="1"/>
  <c r="G60" i="1"/>
  <c r="J60" i="1"/>
  <c r="K60" i="1"/>
  <c r="I60" i="1" s="1"/>
  <c r="G61" i="1"/>
  <c r="J61" i="1"/>
  <c r="K61" i="1"/>
  <c r="I61" i="1" s="1"/>
  <c r="G62" i="1"/>
  <c r="J62" i="1"/>
  <c r="K62" i="1"/>
  <c r="I62" i="1" s="1"/>
  <c r="G63" i="1"/>
  <c r="J63" i="1"/>
  <c r="K63" i="1"/>
  <c r="I63" i="1" s="1"/>
  <c r="G64" i="1"/>
  <c r="J64" i="1"/>
  <c r="K64" i="1"/>
  <c r="I64" i="1" s="1"/>
  <c r="G65" i="1"/>
  <c r="J65" i="1"/>
  <c r="K65" i="1"/>
  <c r="I65" i="1" s="1"/>
  <c r="G66" i="1"/>
  <c r="J66" i="1"/>
  <c r="K66" i="1"/>
  <c r="I66" i="1" s="1"/>
  <c r="G67" i="1"/>
  <c r="J67" i="1"/>
  <c r="K67" i="1"/>
  <c r="I67" i="1" s="1"/>
  <c r="G68" i="1"/>
  <c r="J68" i="1"/>
  <c r="K68" i="1"/>
  <c r="I68" i="1" s="1"/>
  <c r="G69" i="1"/>
  <c r="J69" i="1"/>
  <c r="K69" i="1"/>
  <c r="I69" i="1" s="1"/>
  <c r="J2" i="1" l="1"/>
  <c r="K2" i="1" s="1"/>
  <c r="G2" i="1"/>
  <c r="E70" i="1"/>
  <c r="G70" i="1" l="1"/>
  <c r="K70" i="1"/>
  <c r="I2" i="1"/>
  <c r="I70" i="1" l="1"/>
</calcChain>
</file>

<file path=xl/sharedStrings.xml><?xml version="1.0" encoding="utf-8"?>
<sst xmlns="http://schemas.openxmlformats.org/spreadsheetml/2006/main" count="217" uniqueCount="83">
  <si>
    <t>序号</t>
  </si>
  <si>
    <t>名称</t>
  </si>
  <si>
    <t>规格型号</t>
  </si>
  <si>
    <t>单位</t>
  </si>
  <si>
    <t>数量</t>
  </si>
  <si>
    <t>不含税单价</t>
  </si>
  <si>
    <t>不含税合价</t>
  </si>
  <si>
    <t>税率</t>
  </si>
  <si>
    <t>税额</t>
  </si>
  <si>
    <t>含税单价</t>
  </si>
  <si>
    <t>含税合价</t>
  </si>
  <si>
    <t>备注</t>
  </si>
  <si>
    <t>合计</t>
  </si>
  <si>
    <t>电缆</t>
  </si>
  <si>
    <t>WDZ-BYJ-4x16</t>
  </si>
  <si>
    <t>WDZN-YJY-3x25+1x16</t>
  </si>
  <si>
    <t>WDZN-YJY-3x50+2x25</t>
  </si>
  <si>
    <t>WDZN-YJY-3x70+1x35</t>
  </si>
  <si>
    <t>WDZ-YJY-3x1.5</t>
  </si>
  <si>
    <t>WDZ-YJY-3x120+2x70</t>
  </si>
  <si>
    <t>WDZ-YJY-3x150+2x70</t>
  </si>
  <si>
    <t>WDZ-YJY-3x150+2x95</t>
  </si>
  <si>
    <t>WDZ-YJY-3x185+2x120</t>
  </si>
  <si>
    <t>WDZ-YJY-3x185+2x95</t>
  </si>
  <si>
    <t>WDZ-YJY-3x240+2x120</t>
  </si>
  <si>
    <t>WDZ-YJY-3x25+1x16</t>
  </si>
  <si>
    <t>WDZ-YJY-3x25+2x16</t>
  </si>
  <si>
    <t>WDZ-YJY-3x35+1x16</t>
  </si>
  <si>
    <t>WDZ-YJY-3x35+2x16</t>
  </si>
  <si>
    <t>WDZ-YJY-3x50+2x25</t>
  </si>
  <si>
    <t>WDZ-YJY-3x70+1x35</t>
  </si>
  <si>
    <t>WDZ-YJY-3x70+2x35</t>
  </si>
  <si>
    <t>WDZ-YJY-3x95+1x50</t>
  </si>
  <si>
    <t>WDZ-YJY-3x95+2x50</t>
  </si>
  <si>
    <t>WDZ-YJY-4x10</t>
  </si>
  <si>
    <t>WDZ-YJY-4x120+1x70</t>
  </si>
  <si>
    <t>WDZ-YJY-4x120+2x70</t>
  </si>
  <si>
    <t>WDZ-YJY-4x150+1x70</t>
  </si>
  <si>
    <t>WDZ-YJY-4x16</t>
  </si>
  <si>
    <t>WDZ-YJY-4x185+1x95</t>
  </si>
  <si>
    <t>WDZ-YJY-4x240+1x120</t>
  </si>
  <si>
    <t>WDZ-YJY-4x240+2x120</t>
  </si>
  <si>
    <t>WDZ-YJY-4x25+1x16</t>
  </si>
  <si>
    <t>WDZ-YJY-4x35+1x16</t>
  </si>
  <si>
    <t>WDZ-YJY-4x4</t>
  </si>
  <si>
    <t>WDZ-YJY-4x50+1x25</t>
  </si>
  <si>
    <t>WDZ-YJY-4x6</t>
  </si>
  <si>
    <t>WDZ-YJY-4x70+1x35</t>
  </si>
  <si>
    <t>WDZ-YJY-4x95+1x50</t>
  </si>
  <si>
    <t>WDZ-YJY-4x95+2x50</t>
  </si>
  <si>
    <t>WDZ-YJY-5x1.5</t>
  </si>
  <si>
    <t>WDZ-YJY-5x10</t>
  </si>
  <si>
    <t>WDZ-YJY-5x16</t>
  </si>
  <si>
    <t>WDZ-YJY-5x4</t>
  </si>
  <si>
    <t>WDZ-YJY-5x6</t>
  </si>
  <si>
    <t>耐火电缆</t>
  </si>
  <si>
    <t>WDZN-YJV-3x25+1x16</t>
  </si>
  <si>
    <t>WDZN-YJY-3x25+2x16</t>
  </si>
  <si>
    <t>WDZN-YJY-3x35+2x16</t>
  </si>
  <si>
    <t>WDZN-YJY--3x50+2x25</t>
  </si>
  <si>
    <t>WDZN-YJY-3x50+2x35</t>
  </si>
  <si>
    <t>WDZN-YJY-3x70+2x35</t>
  </si>
  <si>
    <t>WDZN-YJY-3x95+2x50</t>
  </si>
  <si>
    <t>WDZN-YJY-4x25+3x6</t>
  </si>
  <si>
    <t>WDZN-YJY-4x95+1x50</t>
  </si>
  <si>
    <t>WDZN-YJY-5x16</t>
  </si>
  <si>
    <t>WDZN-YJY-5x25</t>
  </si>
  <si>
    <t>WDZN-YJY-5x35</t>
  </si>
  <si>
    <t>WDZN-YJY-5x4</t>
  </si>
  <si>
    <t>电线</t>
  </si>
  <si>
    <t>WDZ-BYJ-10</t>
  </si>
  <si>
    <t>WDZ-BYJ-16</t>
  </si>
  <si>
    <t>WDZ-BYJ-2.5</t>
  </si>
  <si>
    <t>WDZ-BYJ-4</t>
  </si>
  <si>
    <t>WDZ-BYJ-6</t>
  </si>
  <si>
    <t>耐火电线</t>
  </si>
  <si>
    <t>WDZN-BYJ-1.5</t>
  </si>
  <si>
    <t>WDZN-BYJ-10</t>
  </si>
  <si>
    <t>WDZN-BYJ-16</t>
  </si>
  <si>
    <t>WDZN-BYJ-2.5</t>
  </si>
  <si>
    <t>WDZN-BYJ-4</t>
  </si>
  <si>
    <t>WDZN-BYJ-6</t>
  </si>
  <si>
    <t>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</si>
</sst>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7" x14ac:knownFonts="1">
    <font>
      <sz val="11"/>
      <color theme="1"/>
      <name val="等线"/>
      <charset val="134"/>
      <scheme val="minor"/>
    </font>
    <font>
      <sz val="10"/>
      <color theme="1"/>
      <name val="楷体"/>
      <family val="3"/>
      <charset val="134"/>
    </font>
    <font>
      <sz val="10"/>
      <name val="楷体"/>
      <family val="3"/>
      <charset val="134"/>
    </font>
    <font>
      <sz val="11"/>
      <color rgb="FFFF0000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6" fillId="0" borderId="0">
      <alignment vertical="center"/>
    </xf>
  </cellStyleXfs>
  <cellXfs count="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0" xfId="2">
      <alignment vertical="center"/>
    </xf>
    <xf numFmtId="0" fontId="3" fillId="0" borderId="0" xfId="0" applyFont="1" applyAlignment="1">
      <alignment horizontal="left" vertical="center" wrapText="1"/>
    </xf>
  </cellXfs>
  <cellStyles count="3">
    <cellStyle name="Normal" xfId="1" xr:uid="{00000000-0005-0000-0000-000031000000}"/>
    <cellStyle name="常规" xfId="0" builtinId="0"/>
    <cellStyle name="常规 2" xfId="2" xr:uid="{E068B9AB-3A71-4DFC-A51F-D673D2FFC6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182880</xdr:colOff>
      <xdr:row>46</xdr:row>
      <xdr:rowOff>91440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1AA8EC82-ED6A-4F17-9979-B40271DD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3480" cy="9204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1"/>
  <sheetViews>
    <sheetView tabSelected="1" topLeftCell="A43" workbookViewId="0">
      <selection activeCell="K3" sqref="K3"/>
    </sheetView>
  </sheetViews>
  <sheetFormatPr defaultColWidth="9" defaultRowHeight="13.8" x14ac:dyDescent="0.25"/>
  <cols>
    <col min="2" max="2" width="15.109375" customWidth="1"/>
    <col min="3" max="3" width="42.21875" customWidth="1"/>
  </cols>
  <sheetData>
    <row r="1" spans="1:12" ht="24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4" t="s">
        <v>11</v>
      </c>
    </row>
    <row r="2" spans="1:12" x14ac:dyDescent="0.25">
      <c r="A2" s="1">
        <v>1</v>
      </c>
      <c r="B2" s="1" t="s">
        <v>13</v>
      </c>
      <c r="C2" s="1" t="s">
        <v>14</v>
      </c>
      <c r="D2" s="1" t="s">
        <v>82</v>
      </c>
      <c r="E2" s="1">
        <v>41</v>
      </c>
      <c r="F2" s="1"/>
      <c r="G2" s="2">
        <f>F2*E2</f>
        <v>0</v>
      </c>
      <c r="H2" s="3">
        <v>0.13</v>
      </c>
      <c r="I2" s="1">
        <f>K2-G2</f>
        <v>0</v>
      </c>
      <c r="J2" s="1">
        <f>F2*1.13</f>
        <v>0</v>
      </c>
      <c r="K2" s="1">
        <f>J2*E2</f>
        <v>0</v>
      </c>
      <c r="L2" s="1"/>
    </row>
    <row r="3" spans="1:12" x14ac:dyDescent="0.25">
      <c r="A3" s="1">
        <v>2</v>
      </c>
      <c r="B3" s="1" t="s">
        <v>13</v>
      </c>
      <c r="C3" s="1" t="s">
        <v>15</v>
      </c>
      <c r="D3" s="1" t="s">
        <v>82</v>
      </c>
      <c r="E3" s="1">
        <v>65</v>
      </c>
      <c r="F3" s="1"/>
      <c r="G3" s="2">
        <f t="shared" ref="G3:G66" si="0">F3*E3</f>
        <v>0</v>
      </c>
      <c r="H3" s="3">
        <v>0.13</v>
      </c>
      <c r="I3" s="1">
        <f t="shared" ref="I3:I66" si="1">K3-G3</f>
        <v>0</v>
      </c>
      <c r="J3" s="1">
        <f t="shared" ref="J3:J66" si="2">F3*1.13</f>
        <v>0</v>
      </c>
      <c r="K3" s="1">
        <f t="shared" ref="K3:K66" si="3">J3*E3</f>
        <v>0</v>
      </c>
      <c r="L3" s="1"/>
    </row>
    <row r="4" spans="1:12" x14ac:dyDescent="0.25">
      <c r="A4" s="1">
        <v>3</v>
      </c>
      <c r="B4" s="1" t="s">
        <v>13</v>
      </c>
      <c r="C4" s="1" t="s">
        <v>16</v>
      </c>
      <c r="D4" s="1" t="s">
        <v>82</v>
      </c>
      <c r="E4" s="1">
        <v>45</v>
      </c>
      <c r="F4" s="1"/>
      <c r="G4" s="2">
        <f t="shared" si="0"/>
        <v>0</v>
      </c>
      <c r="H4" s="3">
        <v>0.13</v>
      </c>
      <c r="I4" s="1">
        <f t="shared" si="1"/>
        <v>0</v>
      </c>
      <c r="J4" s="1">
        <f t="shared" si="2"/>
        <v>0</v>
      </c>
      <c r="K4" s="1">
        <f t="shared" si="3"/>
        <v>0</v>
      </c>
      <c r="L4" s="1"/>
    </row>
    <row r="5" spans="1:12" x14ac:dyDescent="0.25">
      <c r="A5" s="1">
        <v>4</v>
      </c>
      <c r="B5" s="1" t="s">
        <v>13</v>
      </c>
      <c r="C5" s="1" t="s">
        <v>17</v>
      </c>
      <c r="D5" s="1" t="s">
        <v>82</v>
      </c>
      <c r="E5" s="1">
        <v>26</v>
      </c>
      <c r="F5" s="1"/>
      <c r="G5" s="2">
        <f t="shared" si="0"/>
        <v>0</v>
      </c>
      <c r="H5" s="3">
        <v>0.13</v>
      </c>
      <c r="I5" s="1">
        <f t="shared" si="1"/>
        <v>0</v>
      </c>
      <c r="J5" s="1">
        <f t="shared" si="2"/>
        <v>0</v>
      </c>
      <c r="K5" s="1">
        <f t="shared" si="3"/>
        <v>0</v>
      </c>
      <c r="L5" s="1"/>
    </row>
    <row r="6" spans="1:12" x14ac:dyDescent="0.25">
      <c r="A6" s="1">
        <v>5</v>
      </c>
      <c r="B6" s="1" t="s">
        <v>13</v>
      </c>
      <c r="C6" s="1" t="s">
        <v>18</v>
      </c>
      <c r="D6" s="1" t="s">
        <v>82</v>
      </c>
      <c r="E6" s="1">
        <v>47</v>
      </c>
      <c r="F6" s="1"/>
      <c r="G6" s="2">
        <f t="shared" si="0"/>
        <v>0</v>
      </c>
      <c r="H6" s="3">
        <v>0.13</v>
      </c>
      <c r="I6" s="1">
        <f t="shared" si="1"/>
        <v>0</v>
      </c>
      <c r="J6" s="1">
        <f t="shared" si="2"/>
        <v>0</v>
      </c>
      <c r="K6" s="1">
        <f t="shared" si="3"/>
        <v>0</v>
      </c>
      <c r="L6" s="1"/>
    </row>
    <row r="7" spans="1:12" x14ac:dyDescent="0.25">
      <c r="A7" s="1">
        <v>6</v>
      </c>
      <c r="B7" s="1" t="s">
        <v>13</v>
      </c>
      <c r="C7" s="1" t="s">
        <v>19</v>
      </c>
      <c r="D7" s="1" t="s">
        <v>82</v>
      </c>
      <c r="E7" s="1">
        <v>694</v>
      </c>
      <c r="F7" s="1"/>
      <c r="G7" s="2">
        <f t="shared" si="0"/>
        <v>0</v>
      </c>
      <c r="H7" s="3">
        <v>0.13</v>
      </c>
      <c r="I7" s="1">
        <f t="shared" si="1"/>
        <v>0</v>
      </c>
      <c r="J7" s="1">
        <f t="shared" si="2"/>
        <v>0</v>
      </c>
      <c r="K7" s="1">
        <f t="shared" si="3"/>
        <v>0</v>
      </c>
      <c r="L7" s="1"/>
    </row>
    <row r="8" spans="1:12" x14ac:dyDescent="0.25">
      <c r="A8" s="1">
        <v>7</v>
      </c>
      <c r="B8" s="1" t="s">
        <v>13</v>
      </c>
      <c r="C8" s="1" t="s">
        <v>20</v>
      </c>
      <c r="D8" s="1" t="s">
        <v>82</v>
      </c>
      <c r="E8" s="1">
        <v>175</v>
      </c>
      <c r="F8" s="1"/>
      <c r="G8" s="2">
        <f t="shared" si="0"/>
        <v>0</v>
      </c>
      <c r="H8" s="3">
        <v>0.13</v>
      </c>
      <c r="I8" s="1">
        <f t="shared" si="1"/>
        <v>0</v>
      </c>
      <c r="J8" s="1">
        <f t="shared" si="2"/>
        <v>0</v>
      </c>
      <c r="K8" s="1">
        <f t="shared" si="3"/>
        <v>0</v>
      </c>
      <c r="L8" s="1"/>
    </row>
    <row r="9" spans="1:12" x14ac:dyDescent="0.25">
      <c r="A9" s="1">
        <v>8</v>
      </c>
      <c r="B9" s="1" t="s">
        <v>13</v>
      </c>
      <c r="C9" s="1" t="s">
        <v>21</v>
      </c>
      <c r="D9" s="1" t="s">
        <v>82</v>
      </c>
      <c r="E9" s="1">
        <v>250</v>
      </c>
      <c r="F9" s="1"/>
      <c r="G9" s="2">
        <f t="shared" si="0"/>
        <v>0</v>
      </c>
      <c r="H9" s="3">
        <v>0.13</v>
      </c>
      <c r="I9" s="1">
        <f t="shared" si="1"/>
        <v>0</v>
      </c>
      <c r="J9" s="1">
        <f t="shared" si="2"/>
        <v>0</v>
      </c>
      <c r="K9" s="1">
        <f t="shared" si="3"/>
        <v>0</v>
      </c>
      <c r="L9" s="1"/>
    </row>
    <row r="10" spans="1:12" x14ac:dyDescent="0.25">
      <c r="A10" s="1">
        <v>9</v>
      </c>
      <c r="B10" s="1" t="s">
        <v>13</v>
      </c>
      <c r="C10" s="1" t="s">
        <v>22</v>
      </c>
      <c r="D10" s="1" t="s">
        <v>82</v>
      </c>
      <c r="E10" s="1">
        <v>152</v>
      </c>
      <c r="F10" s="1"/>
      <c r="G10" s="2">
        <f t="shared" si="0"/>
        <v>0</v>
      </c>
      <c r="H10" s="3">
        <v>0.13</v>
      </c>
      <c r="I10" s="1">
        <f t="shared" si="1"/>
        <v>0</v>
      </c>
      <c r="J10" s="1">
        <f t="shared" si="2"/>
        <v>0</v>
      </c>
      <c r="K10" s="1">
        <f t="shared" si="3"/>
        <v>0</v>
      </c>
      <c r="L10" s="1"/>
    </row>
    <row r="11" spans="1:12" x14ac:dyDescent="0.25">
      <c r="A11" s="1">
        <v>10</v>
      </c>
      <c r="B11" s="1" t="s">
        <v>13</v>
      </c>
      <c r="C11" s="1" t="s">
        <v>23</v>
      </c>
      <c r="D11" s="1" t="s">
        <v>82</v>
      </c>
      <c r="E11" s="1">
        <v>222</v>
      </c>
      <c r="F11" s="1"/>
      <c r="G11" s="2">
        <f t="shared" si="0"/>
        <v>0</v>
      </c>
      <c r="H11" s="3">
        <v>0.13</v>
      </c>
      <c r="I11" s="1">
        <f t="shared" si="1"/>
        <v>0</v>
      </c>
      <c r="J11" s="1">
        <f t="shared" si="2"/>
        <v>0</v>
      </c>
      <c r="K11" s="1">
        <f t="shared" si="3"/>
        <v>0</v>
      </c>
      <c r="L11" s="1"/>
    </row>
    <row r="12" spans="1:12" x14ac:dyDescent="0.25">
      <c r="A12" s="1">
        <v>11</v>
      </c>
      <c r="B12" s="1" t="s">
        <v>13</v>
      </c>
      <c r="C12" s="1" t="s">
        <v>24</v>
      </c>
      <c r="D12" s="1" t="s">
        <v>82</v>
      </c>
      <c r="E12" s="1">
        <v>521</v>
      </c>
      <c r="F12" s="1"/>
      <c r="G12" s="2">
        <f t="shared" si="0"/>
        <v>0</v>
      </c>
      <c r="H12" s="3">
        <v>0.13</v>
      </c>
      <c r="I12" s="1">
        <f t="shared" si="1"/>
        <v>0</v>
      </c>
      <c r="J12" s="1">
        <f t="shared" si="2"/>
        <v>0</v>
      </c>
      <c r="K12" s="1">
        <f t="shared" si="3"/>
        <v>0</v>
      </c>
      <c r="L12" s="1"/>
    </row>
    <row r="13" spans="1:12" x14ac:dyDescent="0.25">
      <c r="A13" s="1">
        <v>12</v>
      </c>
      <c r="B13" s="1" t="s">
        <v>13</v>
      </c>
      <c r="C13" s="1" t="s">
        <v>25</v>
      </c>
      <c r="D13" s="1" t="s">
        <v>82</v>
      </c>
      <c r="E13" s="1">
        <v>62</v>
      </c>
      <c r="F13" s="1"/>
      <c r="G13" s="2">
        <f t="shared" si="0"/>
        <v>0</v>
      </c>
      <c r="H13" s="3">
        <v>0.13</v>
      </c>
      <c r="I13" s="1">
        <f t="shared" si="1"/>
        <v>0</v>
      </c>
      <c r="J13" s="1">
        <f t="shared" si="2"/>
        <v>0</v>
      </c>
      <c r="K13" s="1">
        <f t="shared" si="3"/>
        <v>0</v>
      </c>
      <c r="L13" s="1"/>
    </row>
    <row r="14" spans="1:12" x14ac:dyDescent="0.25">
      <c r="A14" s="1">
        <v>13</v>
      </c>
      <c r="B14" s="1" t="s">
        <v>13</v>
      </c>
      <c r="C14" s="1" t="s">
        <v>26</v>
      </c>
      <c r="D14" s="1" t="s">
        <v>82</v>
      </c>
      <c r="E14" s="1">
        <v>3898</v>
      </c>
      <c r="F14" s="1"/>
      <c r="G14" s="2">
        <f t="shared" si="0"/>
        <v>0</v>
      </c>
      <c r="H14" s="3">
        <v>0.13</v>
      </c>
      <c r="I14" s="1">
        <f t="shared" si="1"/>
        <v>0</v>
      </c>
      <c r="J14" s="1">
        <f t="shared" si="2"/>
        <v>0</v>
      </c>
      <c r="K14" s="1">
        <f t="shared" si="3"/>
        <v>0</v>
      </c>
      <c r="L14" s="1"/>
    </row>
    <row r="15" spans="1:12" x14ac:dyDescent="0.25">
      <c r="A15" s="1">
        <v>14</v>
      </c>
      <c r="B15" s="1" t="s">
        <v>13</v>
      </c>
      <c r="C15" s="1" t="s">
        <v>27</v>
      </c>
      <c r="D15" s="1" t="s">
        <v>82</v>
      </c>
      <c r="E15" s="1">
        <v>234</v>
      </c>
      <c r="F15" s="1"/>
      <c r="G15" s="2">
        <f t="shared" si="0"/>
        <v>0</v>
      </c>
      <c r="H15" s="3">
        <v>0.13</v>
      </c>
      <c r="I15" s="1">
        <f t="shared" si="1"/>
        <v>0</v>
      </c>
      <c r="J15" s="1">
        <f t="shared" si="2"/>
        <v>0</v>
      </c>
      <c r="K15" s="1">
        <f t="shared" si="3"/>
        <v>0</v>
      </c>
      <c r="L15" s="1"/>
    </row>
    <row r="16" spans="1:12" x14ac:dyDescent="0.25">
      <c r="A16" s="1">
        <v>15</v>
      </c>
      <c r="B16" s="1" t="s">
        <v>13</v>
      </c>
      <c r="C16" s="1" t="s">
        <v>28</v>
      </c>
      <c r="D16" s="1" t="s">
        <v>82</v>
      </c>
      <c r="E16" s="1">
        <v>643</v>
      </c>
      <c r="F16" s="1"/>
      <c r="G16" s="2">
        <f t="shared" si="0"/>
        <v>0</v>
      </c>
      <c r="H16" s="3">
        <v>0.13</v>
      </c>
      <c r="I16" s="1">
        <f t="shared" si="1"/>
        <v>0</v>
      </c>
      <c r="J16" s="1">
        <f t="shared" si="2"/>
        <v>0</v>
      </c>
      <c r="K16" s="1">
        <f t="shared" si="3"/>
        <v>0</v>
      </c>
      <c r="L16" s="1"/>
    </row>
    <row r="17" spans="1:12" x14ac:dyDescent="0.25">
      <c r="A17" s="1">
        <v>16</v>
      </c>
      <c r="B17" s="1" t="s">
        <v>13</v>
      </c>
      <c r="C17" s="1" t="s">
        <v>29</v>
      </c>
      <c r="D17" s="1" t="s">
        <v>82</v>
      </c>
      <c r="E17" s="1">
        <v>1526</v>
      </c>
      <c r="F17" s="1"/>
      <c r="G17" s="2">
        <f t="shared" si="0"/>
        <v>0</v>
      </c>
      <c r="H17" s="3">
        <v>0.13</v>
      </c>
      <c r="I17" s="1">
        <f t="shared" si="1"/>
        <v>0</v>
      </c>
      <c r="J17" s="1">
        <f t="shared" si="2"/>
        <v>0</v>
      </c>
      <c r="K17" s="1">
        <f t="shared" si="3"/>
        <v>0</v>
      </c>
      <c r="L17" s="1"/>
    </row>
    <row r="18" spans="1:12" x14ac:dyDescent="0.25">
      <c r="A18" s="1">
        <v>17</v>
      </c>
      <c r="B18" s="1" t="s">
        <v>13</v>
      </c>
      <c r="C18" s="1" t="s">
        <v>30</v>
      </c>
      <c r="D18" s="1" t="s">
        <v>82</v>
      </c>
      <c r="E18" s="1">
        <v>321</v>
      </c>
      <c r="F18" s="1"/>
      <c r="G18" s="2">
        <f t="shared" si="0"/>
        <v>0</v>
      </c>
      <c r="H18" s="3">
        <v>0.13</v>
      </c>
      <c r="I18" s="1">
        <f t="shared" si="1"/>
        <v>0</v>
      </c>
      <c r="J18" s="1">
        <f t="shared" si="2"/>
        <v>0</v>
      </c>
      <c r="K18" s="1">
        <f t="shared" si="3"/>
        <v>0</v>
      </c>
      <c r="L18" s="1"/>
    </row>
    <row r="19" spans="1:12" x14ac:dyDescent="0.25">
      <c r="A19" s="1">
        <v>18</v>
      </c>
      <c r="B19" s="1" t="s">
        <v>13</v>
      </c>
      <c r="C19" s="1" t="s">
        <v>31</v>
      </c>
      <c r="D19" s="1" t="s">
        <v>82</v>
      </c>
      <c r="E19" s="1">
        <v>550</v>
      </c>
      <c r="F19" s="1"/>
      <c r="G19" s="2">
        <f t="shared" si="0"/>
        <v>0</v>
      </c>
      <c r="H19" s="3">
        <v>0.13</v>
      </c>
      <c r="I19" s="1">
        <f t="shared" si="1"/>
        <v>0</v>
      </c>
      <c r="J19" s="1">
        <f t="shared" si="2"/>
        <v>0</v>
      </c>
      <c r="K19" s="1">
        <f t="shared" si="3"/>
        <v>0</v>
      </c>
      <c r="L19" s="1"/>
    </row>
    <row r="20" spans="1:12" x14ac:dyDescent="0.25">
      <c r="A20" s="1">
        <v>19</v>
      </c>
      <c r="B20" s="1" t="s">
        <v>13</v>
      </c>
      <c r="C20" s="1" t="s">
        <v>32</v>
      </c>
      <c r="D20" s="1" t="s">
        <v>82</v>
      </c>
      <c r="E20" s="1">
        <v>221</v>
      </c>
      <c r="F20" s="1"/>
      <c r="G20" s="2">
        <f t="shared" si="0"/>
        <v>0</v>
      </c>
      <c r="H20" s="3">
        <v>0.13</v>
      </c>
      <c r="I20" s="1">
        <f t="shared" si="1"/>
        <v>0</v>
      </c>
      <c r="J20" s="1">
        <f t="shared" si="2"/>
        <v>0</v>
      </c>
      <c r="K20" s="1">
        <f t="shared" si="3"/>
        <v>0</v>
      </c>
      <c r="L20" s="1"/>
    </row>
    <row r="21" spans="1:12" x14ac:dyDescent="0.25">
      <c r="A21" s="1">
        <v>20</v>
      </c>
      <c r="B21" s="1" t="s">
        <v>13</v>
      </c>
      <c r="C21" s="1" t="s">
        <v>33</v>
      </c>
      <c r="D21" s="1" t="s">
        <v>82</v>
      </c>
      <c r="E21" s="1">
        <v>175</v>
      </c>
      <c r="F21" s="1"/>
      <c r="G21" s="2">
        <f t="shared" si="0"/>
        <v>0</v>
      </c>
      <c r="H21" s="3">
        <v>0.13</v>
      </c>
      <c r="I21" s="1">
        <f t="shared" si="1"/>
        <v>0</v>
      </c>
      <c r="J21" s="1">
        <f t="shared" si="2"/>
        <v>0</v>
      </c>
      <c r="K21" s="1">
        <f t="shared" si="3"/>
        <v>0</v>
      </c>
      <c r="L21" s="1"/>
    </row>
    <row r="22" spans="1:12" x14ac:dyDescent="0.25">
      <c r="A22" s="1">
        <v>21</v>
      </c>
      <c r="B22" s="1" t="s">
        <v>13</v>
      </c>
      <c r="C22" s="1" t="s">
        <v>34</v>
      </c>
      <c r="D22" s="1" t="s">
        <v>82</v>
      </c>
      <c r="E22" s="1">
        <v>108</v>
      </c>
      <c r="F22" s="1"/>
      <c r="G22" s="2">
        <f t="shared" si="0"/>
        <v>0</v>
      </c>
      <c r="H22" s="3">
        <v>0.13</v>
      </c>
      <c r="I22" s="1">
        <f t="shared" si="1"/>
        <v>0</v>
      </c>
      <c r="J22" s="1">
        <f t="shared" si="2"/>
        <v>0</v>
      </c>
      <c r="K22" s="1">
        <f t="shared" si="3"/>
        <v>0</v>
      </c>
      <c r="L22" s="1"/>
    </row>
    <row r="23" spans="1:12" x14ac:dyDescent="0.25">
      <c r="A23" s="1">
        <v>22</v>
      </c>
      <c r="B23" s="1" t="s">
        <v>13</v>
      </c>
      <c r="C23" s="1" t="s">
        <v>35</v>
      </c>
      <c r="D23" s="1" t="s">
        <v>82</v>
      </c>
      <c r="E23" s="1">
        <v>78</v>
      </c>
      <c r="F23" s="1"/>
      <c r="G23" s="2">
        <f t="shared" si="0"/>
        <v>0</v>
      </c>
      <c r="H23" s="3">
        <v>0.13</v>
      </c>
      <c r="I23" s="1">
        <f t="shared" si="1"/>
        <v>0</v>
      </c>
      <c r="J23" s="1">
        <f t="shared" si="2"/>
        <v>0</v>
      </c>
      <c r="K23" s="1">
        <f t="shared" si="3"/>
        <v>0</v>
      </c>
      <c r="L23" s="1"/>
    </row>
    <row r="24" spans="1:12" x14ac:dyDescent="0.25">
      <c r="A24" s="1">
        <v>23</v>
      </c>
      <c r="B24" s="1" t="s">
        <v>13</v>
      </c>
      <c r="C24" s="1" t="s">
        <v>36</v>
      </c>
      <c r="D24" s="1" t="s">
        <v>82</v>
      </c>
      <c r="E24" s="1">
        <v>620</v>
      </c>
      <c r="F24" s="1"/>
      <c r="G24" s="2">
        <f t="shared" si="0"/>
        <v>0</v>
      </c>
      <c r="H24" s="3">
        <v>0.13</v>
      </c>
      <c r="I24" s="1">
        <f t="shared" si="1"/>
        <v>0</v>
      </c>
      <c r="J24" s="1">
        <f t="shared" si="2"/>
        <v>0</v>
      </c>
      <c r="K24" s="1">
        <f t="shared" si="3"/>
        <v>0</v>
      </c>
      <c r="L24" s="1"/>
    </row>
    <row r="25" spans="1:12" x14ac:dyDescent="0.25">
      <c r="A25" s="1">
        <v>24</v>
      </c>
      <c r="B25" s="1" t="s">
        <v>13</v>
      </c>
      <c r="C25" s="1" t="s">
        <v>37</v>
      </c>
      <c r="D25" s="1" t="s">
        <v>82</v>
      </c>
      <c r="E25" s="1">
        <v>1999</v>
      </c>
      <c r="F25" s="1"/>
      <c r="G25" s="2">
        <f t="shared" si="0"/>
        <v>0</v>
      </c>
      <c r="H25" s="3">
        <v>0.13</v>
      </c>
      <c r="I25" s="1">
        <f t="shared" si="1"/>
        <v>0</v>
      </c>
      <c r="J25" s="1">
        <f t="shared" si="2"/>
        <v>0</v>
      </c>
      <c r="K25" s="1">
        <f t="shared" si="3"/>
        <v>0</v>
      </c>
      <c r="L25" s="1"/>
    </row>
    <row r="26" spans="1:12" x14ac:dyDescent="0.25">
      <c r="A26" s="1">
        <v>25</v>
      </c>
      <c r="B26" s="1" t="s">
        <v>13</v>
      </c>
      <c r="C26" s="1" t="s">
        <v>38</v>
      </c>
      <c r="D26" s="1" t="s">
        <v>82</v>
      </c>
      <c r="E26" s="1">
        <v>150</v>
      </c>
      <c r="F26" s="1"/>
      <c r="G26" s="2">
        <f t="shared" si="0"/>
        <v>0</v>
      </c>
      <c r="H26" s="3">
        <v>0.13</v>
      </c>
      <c r="I26" s="1">
        <f t="shared" si="1"/>
        <v>0</v>
      </c>
      <c r="J26" s="1">
        <f t="shared" si="2"/>
        <v>0</v>
      </c>
      <c r="K26" s="1">
        <f t="shared" si="3"/>
        <v>0</v>
      </c>
      <c r="L26" s="1"/>
    </row>
    <row r="27" spans="1:12" x14ac:dyDescent="0.25">
      <c r="A27" s="1">
        <v>26</v>
      </c>
      <c r="B27" s="1" t="s">
        <v>13</v>
      </c>
      <c r="C27" s="1" t="s">
        <v>39</v>
      </c>
      <c r="D27" s="1" t="s">
        <v>82</v>
      </c>
      <c r="E27" s="1">
        <v>1176</v>
      </c>
      <c r="F27" s="1"/>
      <c r="G27" s="2">
        <f t="shared" si="0"/>
        <v>0</v>
      </c>
      <c r="H27" s="3">
        <v>0.13</v>
      </c>
      <c r="I27" s="1">
        <f t="shared" si="1"/>
        <v>0</v>
      </c>
      <c r="J27" s="1">
        <f t="shared" si="2"/>
        <v>0</v>
      </c>
      <c r="K27" s="1">
        <f t="shared" si="3"/>
        <v>0</v>
      </c>
      <c r="L27" s="1"/>
    </row>
    <row r="28" spans="1:12" x14ac:dyDescent="0.25">
      <c r="A28" s="1">
        <v>27</v>
      </c>
      <c r="B28" s="1" t="s">
        <v>13</v>
      </c>
      <c r="C28" s="1" t="s">
        <v>40</v>
      </c>
      <c r="D28" s="1" t="s">
        <v>82</v>
      </c>
      <c r="E28" s="1">
        <v>1673</v>
      </c>
      <c r="F28" s="1"/>
      <c r="G28" s="2">
        <f t="shared" si="0"/>
        <v>0</v>
      </c>
      <c r="H28" s="3">
        <v>0.13</v>
      </c>
      <c r="I28" s="1">
        <f t="shared" si="1"/>
        <v>0</v>
      </c>
      <c r="J28" s="1">
        <f t="shared" si="2"/>
        <v>0</v>
      </c>
      <c r="K28" s="1">
        <f t="shared" si="3"/>
        <v>0</v>
      </c>
      <c r="L28" s="1"/>
    </row>
    <row r="29" spans="1:12" x14ac:dyDescent="0.25">
      <c r="A29" s="1">
        <v>28</v>
      </c>
      <c r="B29" s="1" t="s">
        <v>13</v>
      </c>
      <c r="C29" s="1" t="s">
        <v>41</v>
      </c>
      <c r="D29" s="1" t="s">
        <v>82</v>
      </c>
      <c r="E29" s="1">
        <v>970</v>
      </c>
      <c r="F29" s="1"/>
      <c r="G29" s="2">
        <f t="shared" si="0"/>
        <v>0</v>
      </c>
      <c r="H29" s="3">
        <v>0.13</v>
      </c>
      <c r="I29" s="1">
        <f t="shared" si="1"/>
        <v>0</v>
      </c>
      <c r="J29" s="1">
        <f t="shared" si="2"/>
        <v>0</v>
      </c>
      <c r="K29" s="1">
        <f t="shared" si="3"/>
        <v>0</v>
      </c>
      <c r="L29" s="1"/>
    </row>
    <row r="30" spans="1:12" x14ac:dyDescent="0.25">
      <c r="A30" s="1">
        <v>29</v>
      </c>
      <c r="B30" s="1" t="s">
        <v>13</v>
      </c>
      <c r="C30" s="1" t="s">
        <v>42</v>
      </c>
      <c r="D30" s="1" t="s">
        <v>82</v>
      </c>
      <c r="E30" s="1">
        <v>1373</v>
      </c>
      <c r="F30" s="1"/>
      <c r="G30" s="2">
        <f t="shared" si="0"/>
        <v>0</v>
      </c>
      <c r="H30" s="3">
        <v>0.13</v>
      </c>
      <c r="I30" s="1">
        <f t="shared" si="1"/>
        <v>0</v>
      </c>
      <c r="J30" s="1">
        <f t="shared" si="2"/>
        <v>0</v>
      </c>
      <c r="K30" s="1">
        <f t="shared" si="3"/>
        <v>0</v>
      </c>
      <c r="L30" s="1"/>
    </row>
    <row r="31" spans="1:12" x14ac:dyDescent="0.25">
      <c r="A31" s="1">
        <v>30</v>
      </c>
      <c r="B31" s="1" t="s">
        <v>13</v>
      </c>
      <c r="C31" s="1" t="s">
        <v>43</v>
      </c>
      <c r="D31" s="1" t="s">
        <v>82</v>
      </c>
      <c r="E31" s="1">
        <v>565</v>
      </c>
      <c r="F31" s="1"/>
      <c r="G31" s="2">
        <f t="shared" si="0"/>
        <v>0</v>
      </c>
      <c r="H31" s="3">
        <v>0.13</v>
      </c>
      <c r="I31" s="1">
        <f t="shared" si="1"/>
        <v>0</v>
      </c>
      <c r="J31" s="1">
        <f t="shared" si="2"/>
        <v>0</v>
      </c>
      <c r="K31" s="1">
        <f t="shared" si="3"/>
        <v>0</v>
      </c>
      <c r="L31" s="1"/>
    </row>
    <row r="32" spans="1:12" x14ac:dyDescent="0.25">
      <c r="A32" s="1">
        <v>31</v>
      </c>
      <c r="B32" s="1" t="s">
        <v>13</v>
      </c>
      <c r="C32" s="1" t="s">
        <v>44</v>
      </c>
      <c r="D32" s="1" t="s">
        <v>82</v>
      </c>
      <c r="E32" s="1">
        <v>128</v>
      </c>
      <c r="F32" s="1"/>
      <c r="G32" s="2">
        <f t="shared" si="0"/>
        <v>0</v>
      </c>
      <c r="H32" s="3">
        <v>0.13</v>
      </c>
      <c r="I32" s="1">
        <f t="shared" si="1"/>
        <v>0</v>
      </c>
      <c r="J32" s="1">
        <f t="shared" si="2"/>
        <v>0</v>
      </c>
      <c r="K32" s="1">
        <f t="shared" si="3"/>
        <v>0</v>
      </c>
      <c r="L32" s="1"/>
    </row>
    <row r="33" spans="1:12" x14ac:dyDescent="0.25">
      <c r="A33" s="1">
        <v>32</v>
      </c>
      <c r="B33" s="1" t="s">
        <v>13</v>
      </c>
      <c r="C33" s="1" t="s">
        <v>45</v>
      </c>
      <c r="D33" s="1" t="s">
        <v>82</v>
      </c>
      <c r="E33" s="1">
        <v>459</v>
      </c>
      <c r="F33" s="1"/>
      <c r="G33" s="2">
        <f t="shared" si="0"/>
        <v>0</v>
      </c>
      <c r="H33" s="3">
        <v>0.13</v>
      </c>
      <c r="I33" s="1">
        <f t="shared" si="1"/>
        <v>0</v>
      </c>
      <c r="J33" s="1">
        <f t="shared" si="2"/>
        <v>0</v>
      </c>
      <c r="K33" s="1">
        <f t="shared" si="3"/>
        <v>0</v>
      </c>
      <c r="L33" s="1"/>
    </row>
    <row r="34" spans="1:12" x14ac:dyDescent="0.25">
      <c r="A34" s="1">
        <v>33</v>
      </c>
      <c r="B34" s="1" t="s">
        <v>13</v>
      </c>
      <c r="C34" s="1" t="s">
        <v>46</v>
      </c>
      <c r="D34" s="1" t="s">
        <v>82</v>
      </c>
      <c r="E34" s="1">
        <v>83</v>
      </c>
      <c r="F34" s="1"/>
      <c r="G34" s="2">
        <f t="shared" si="0"/>
        <v>0</v>
      </c>
      <c r="H34" s="3">
        <v>0.13</v>
      </c>
      <c r="I34" s="1">
        <f t="shared" si="1"/>
        <v>0</v>
      </c>
      <c r="J34" s="1">
        <f t="shared" si="2"/>
        <v>0</v>
      </c>
      <c r="K34" s="1">
        <f t="shared" si="3"/>
        <v>0</v>
      </c>
      <c r="L34" s="1"/>
    </row>
    <row r="35" spans="1:12" x14ac:dyDescent="0.25">
      <c r="A35" s="1">
        <v>34</v>
      </c>
      <c r="B35" s="1" t="s">
        <v>13</v>
      </c>
      <c r="C35" s="1" t="s">
        <v>47</v>
      </c>
      <c r="D35" s="1" t="s">
        <v>82</v>
      </c>
      <c r="E35" s="1">
        <v>690</v>
      </c>
      <c r="F35" s="1"/>
      <c r="G35" s="2">
        <f t="shared" si="0"/>
        <v>0</v>
      </c>
      <c r="H35" s="3">
        <v>0.13</v>
      </c>
      <c r="I35" s="1">
        <f t="shared" si="1"/>
        <v>0</v>
      </c>
      <c r="J35" s="1">
        <f t="shared" si="2"/>
        <v>0</v>
      </c>
      <c r="K35" s="1">
        <f t="shared" si="3"/>
        <v>0</v>
      </c>
      <c r="L35" s="1"/>
    </row>
    <row r="36" spans="1:12" x14ac:dyDescent="0.25">
      <c r="A36" s="1">
        <v>35</v>
      </c>
      <c r="B36" s="1" t="s">
        <v>13</v>
      </c>
      <c r="C36" s="1" t="s">
        <v>48</v>
      </c>
      <c r="D36" s="1" t="s">
        <v>82</v>
      </c>
      <c r="E36" s="1">
        <v>790</v>
      </c>
      <c r="F36" s="1"/>
      <c r="G36" s="2">
        <f t="shared" si="0"/>
        <v>0</v>
      </c>
      <c r="H36" s="3">
        <v>0.13</v>
      </c>
      <c r="I36" s="1">
        <f t="shared" si="1"/>
        <v>0</v>
      </c>
      <c r="J36" s="1">
        <f t="shared" si="2"/>
        <v>0</v>
      </c>
      <c r="K36" s="1">
        <f t="shared" si="3"/>
        <v>0</v>
      </c>
      <c r="L36" s="1"/>
    </row>
    <row r="37" spans="1:12" x14ac:dyDescent="0.25">
      <c r="A37" s="1">
        <v>36</v>
      </c>
      <c r="B37" s="1" t="s">
        <v>13</v>
      </c>
      <c r="C37" s="1" t="s">
        <v>49</v>
      </c>
      <c r="D37" s="1" t="s">
        <v>82</v>
      </c>
      <c r="E37" s="1">
        <v>424</v>
      </c>
      <c r="F37" s="1"/>
      <c r="G37" s="2">
        <f t="shared" si="0"/>
        <v>0</v>
      </c>
      <c r="H37" s="3">
        <v>0.13</v>
      </c>
      <c r="I37" s="1">
        <f t="shared" si="1"/>
        <v>0</v>
      </c>
      <c r="J37" s="1">
        <f t="shared" si="2"/>
        <v>0</v>
      </c>
      <c r="K37" s="1">
        <f t="shared" si="3"/>
        <v>0</v>
      </c>
      <c r="L37" s="1"/>
    </row>
    <row r="38" spans="1:12" x14ac:dyDescent="0.25">
      <c r="A38" s="1">
        <v>37</v>
      </c>
      <c r="B38" s="1" t="s">
        <v>13</v>
      </c>
      <c r="C38" s="1" t="s">
        <v>50</v>
      </c>
      <c r="D38" s="1" t="s">
        <v>82</v>
      </c>
      <c r="E38" s="1">
        <v>46</v>
      </c>
      <c r="F38" s="1"/>
      <c r="G38" s="2">
        <f t="shared" si="0"/>
        <v>0</v>
      </c>
      <c r="H38" s="3">
        <v>0.13</v>
      </c>
      <c r="I38" s="1">
        <f t="shared" si="1"/>
        <v>0</v>
      </c>
      <c r="J38" s="1">
        <f t="shared" si="2"/>
        <v>0</v>
      </c>
      <c r="K38" s="1">
        <f t="shared" si="3"/>
        <v>0</v>
      </c>
      <c r="L38" s="1"/>
    </row>
    <row r="39" spans="1:12" x14ac:dyDescent="0.25">
      <c r="A39" s="1">
        <v>38</v>
      </c>
      <c r="B39" s="1" t="s">
        <v>13</v>
      </c>
      <c r="C39" s="1" t="s">
        <v>51</v>
      </c>
      <c r="D39" s="1" t="s">
        <v>82</v>
      </c>
      <c r="E39" s="1">
        <v>2454</v>
      </c>
      <c r="F39" s="1"/>
      <c r="G39" s="2">
        <f t="shared" si="0"/>
        <v>0</v>
      </c>
      <c r="H39" s="3">
        <v>0.13</v>
      </c>
      <c r="I39" s="1">
        <f t="shared" si="1"/>
        <v>0</v>
      </c>
      <c r="J39" s="1">
        <f t="shared" si="2"/>
        <v>0</v>
      </c>
      <c r="K39" s="1">
        <f t="shared" si="3"/>
        <v>0</v>
      </c>
      <c r="L39" s="1"/>
    </row>
    <row r="40" spans="1:12" x14ac:dyDescent="0.25">
      <c r="A40" s="1">
        <v>39</v>
      </c>
      <c r="B40" s="1" t="s">
        <v>13</v>
      </c>
      <c r="C40" s="1" t="s">
        <v>52</v>
      </c>
      <c r="D40" s="1" t="s">
        <v>82</v>
      </c>
      <c r="E40" s="1">
        <v>5259</v>
      </c>
      <c r="F40" s="1"/>
      <c r="G40" s="2">
        <f t="shared" si="0"/>
        <v>0</v>
      </c>
      <c r="H40" s="3">
        <v>0.13</v>
      </c>
      <c r="I40" s="1">
        <f t="shared" si="1"/>
        <v>0</v>
      </c>
      <c r="J40" s="1">
        <f t="shared" si="2"/>
        <v>0</v>
      </c>
      <c r="K40" s="1">
        <f t="shared" si="3"/>
        <v>0</v>
      </c>
      <c r="L40" s="1"/>
    </row>
    <row r="41" spans="1:12" x14ac:dyDescent="0.25">
      <c r="A41" s="1">
        <v>40</v>
      </c>
      <c r="B41" s="1" t="s">
        <v>13</v>
      </c>
      <c r="C41" s="1" t="s">
        <v>53</v>
      </c>
      <c r="D41" s="1" t="s">
        <v>82</v>
      </c>
      <c r="E41" s="1">
        <v>1864</v>
      </c>
      <c r="F41" s="1"/>
      <c r="G41" s="2">
        <f t="shared" si="0"/>
        <v>0</v>
      </c>
      <c r="H41" s="3">
        <v>0.13</v>
      </c>
      <c r="I41" s="1">
        <f t="shared" si="1"/>
        <v>0</v>
      </c>
      <c r="J41" s="1">
        <f t="shared" si="2"/>
        <v>0</v>
      </c>
      <c r="K41" s="1">
        <f t="shared" si="3"/>
        <v>0</v>
      </c>
      <c r="L41" s="1"/>
    </row>
    <row r="42" spans="1:12" x14ac:dyDescent="0.25">
      <c r="A42" s="1">
        <v>41</v>
      </c>
      <c r="B42" s="1" t="s">
        <v>13</v>
      </c>
      <c r="C42" s="1" t="s">
        <v>54</v>
      </c>
      <c r="D42" s="1" t="s">
        <v>82</v>
      </c>
      <c r="E42" s="1">
        <v>6573</v>
      </c>
      <c r="F42" s="1"/>
      <c r="G42" s="2">
        <f t="shared" si="0"/>
        <v>0</v>
      </c>
      <c r="H42" s="3">
        <v>0.13</v>
      </c>
      <c r="I42" s="1">
        <f t="shared" si="1"/>
        <v>0</v>
      </c>
      <c r="J42" s="1">
        <f t="shared" si="2"/>
        <v>0</v>
      </c>
      <c r="K42" s="1">
        <f t="shared" si="3"/>
        <v>0</v>
      </c>
      <c r="L42" s="1"/>
    </row>
    <row r="43" spans="1:12" x14ac:dyDescent="0.25">
      <c r="A43" s="1">
        <v>42</v>
      </c>
      <c r="B43" s="1" t="s">
        <v>55</v>
      </c>
      <c r="C43" s="1" t="s">
        <v>56</v>
      </c>
      <c r="D43" s="1" t="s">
        <v>82</v>
      </c>
      <c r="E43" s="1">
        <v>11</v>
      </c>
      <c r="F43" s="1"/>
      <c r="G43" s="2">
        <f t="shared" si="0"/>
        <v>0</v>
      </c>
      <c r="H43" s="3">
        <v>0.13</v>
      </c>
      <c r="I43" s="1">
        <f t="shared" si="1"/>
        <v>0</v>
      </c>
      <c r="J43" s="1">
        <f t="shared" si="2"/>
        <v>0</v>
      </c>
      <c r="K43" s="1">
        <f t="shared" si="3"/>
        <v>0</v>
      </c>
      <c r="L43" s="1"/>
    </row>
    <row r="44" spans="1:12" x14ac:dyDescent="0.25">
      <c r="A44" s="1">
        <v>43</v>
      </c>
      <c r="B44" s="1" t="s">
        <v>55</v>
      </c>
      <c r="C44" s="1" t="s">
        <v>15</v>
      </c>
      <c r="D44" s="1" t="s">
        <v>82</v>
      </c>
      <c r="E44" s="1">
        <v>23</v>
      </c>
      <c r="F44" s="1"/>
      <c r="G44" s="2">
        <f t="shared" si="0"/>
        <v>0</v>
      </c>
      <c r="H44" s="3">
        <v>0.13</v>
      </c>
      <c r="I44" s="1">
        <f t="shared" si="1"/>
        <v>0</v>
      </c>
      <c r="J44" s="1">
        <f t="shared" si="2"/>
        <v>0</v>
      </c>
      <c r="K44" s="1">
        <f t="shared" si="3"/>
        <v>0</v>
      </c>
      <c r="L44" s="1"/>
    </row>
    <row r="45" spans="1:12" x14ac:dyDescent="0.25">
      <c r="A45" s="1">
        <v>44</v>
      </c>
      <c r="B45" s="1" t="s">
        <v>55</v>
      </c>
      <c r="C45" s="1" t="s">
        <v>57</v>
      </c>
      <c r="D45" s="1" t="s">
        <v>82</v>
      </c>
      <c r="E45" s="1">
        <v>836</v>
      </c>
      <c r="F45" s="1"/>
      <c r="G45" s="2">
        <f t="shared" si="0"/>
        <v>0</v>
      </c>
      <c r="H45" s="3">
        <v>0.13</v>
      </c>
      <c r="I45" s="1">
        <f t="shared" si="1"/>
        <v>0</v>
      </c>
      <c r="J45" s="1">
        <f t="shared" si="2"/>
        <v>0</v>
      </c>
      <c r="K45" s="1">
        <f t="shared" si="3"/>
        <v>0</v>
      </c>
      <c r="L45" s="1"/>
    </row>
    <row r="46" spans="1:12" x14ac:dyDescent="0.25">
      <c r="A46" s="1">
        <v>45</v>
      </c>
      <c r="B46" s="1" t="s">
        <v>55</v>
      </c>
      <c r="C46" s="1" t="s">
        <v>58</v>
      </c>
      <c r="D46" s="1" t="s">
        <v>82</v>
      </c>
      <c r="E46" s="1">
        <v>384</v>
      </c>
      <c r="F46" s="1"/>
      <c r="G46" s="2">
        <f t="shared" si="0"/>
        <v>0</v>
      </c>
      <c r="H46" s="3">
        <v>0.13</v>
      </c>
      <c r="I46" s="1">
        <f t="shared" si="1"/>
        <v>0</v>
      </c>
      <c r="J46" s="1">
        <f t="shared" si="2"/>
        <v>0</v>
      </c>
      <c r="K46" s="1">
        <f t="shared" si="3"/>
        <v>0</v>
      </c>
      <c r="L46" s="1"/>
    </row>
    <row r="47" spans="1:12" x14ac:dyDescent="0.25">
      <c r="A47" s="1">
        <v>46</v>
      </c>
      <c r="B47" s="1" t="s">
        <v>55</v>
      </c>
      <c r="C47" s="1" t="s">
        <v>16</v>
      </c>
      <c r="D47" s="1" t="s">
        <v>82</v>
      </c>
      <c r="E47" s="1">
        <v>240</v>
      </c>
      <c r="F47" s="1"/>
      <c r="G47" s="2">
        <f t="shared" si="0"/>
        <v>0</v>
      </c>
      <c r="H47" s="3">
        <v>0.13</v>
      </c>
      <c r="I47" s="1">
        <f t="shared" si="1"/>
        <v>0</v>
      </c>
      <c r="J47" s="1">
        <f t="shared" si="2"/>
        <v>0</v>
      </c>
      <c r="K47" s="1">
        <f t="shared" si="3"/>
        <v>0</v>
      </c>
      <c r="L47" s="1"/>
    </row>
    <row r="48" spans="1:12" x14ac:dyDescent="0.25">
      <c r="A48" s="1">
        <v>47</v>
      </c>
      <c r="B48" s="1" t="s">
        <v>55</v>
      </c>
      <c r="C48" s="1" t="s">
        <v>59</v>
      </c>
      <c r="D48" s="1" t="s">
        <v>82</v>
      </c>
      <c r="E48" s="1">
        <v>199</v>
      </c>
      <c r="F48" s="1"/>
      <c r="G48" s="2">
        <f t="shared" si="0"/>
        <v>0</v>
      </c>
      <c r="H48" s="3">
        <v>0.13</v>
      </c>
      <c r="I48" s="1">
        <f t="shared" si="1"/>
        <v>0</v>
      </c>
      <c r="J48" s="1">
        <f t="shared" si="2"/>
        <v>0</v>
      </c>
      <c r="K48" s="1">
        <f t="shared" si="3"/>
        <v>0</v>
      </c>
      <c r="L48" s="1"/>
    </row>
    <row r="49" spans="1:12" x14ac:dyDescent="0.25">
      <c r="A49" s="1">
        <v>48</v>
      </c>
      <c r="B49" s="1" t="s">
        <v>55</v>
      </c>
      <c r="C49" s="1" t="s">
        <v>60</v>
      </c>
      <c r="D49" s="1" t="s">
        <v>82</v>
      </c>
      <c r="E49" s="1">
        <v>50</v>
      </c>
      <c r="F49" s="1"/>
      <c r="G49" s="2">
        <f t="shared" si="0"/>
        <v>0</v>
      </c>
      <c r="H49" s="3">
        <v>0.13</v>
      </c>
      <c r="I49" s="1">
        <f t="shared" si="1"/>
        <v>0</v>
      </c>
      <c r="J49" s="1">
        <f t="shared" si="2"/>
        <v>0</v>
      </c>
      <c r="K49" s="1">
        <f t="shared" si="3"/>
        <v>0</v>
      </c>
      <c r="L49" s="1"/>
    </row>
    <row r="50" spans="1:12" x14ac:dyDescent="0.25">
      <c r="A50" s="1">
        <v>49</v>
      </c>
      <c r="B50" s="1" t="s">
        <v>55</v>
      </c>
      <c r="C50" s="1" t="s">
        <v>17</v>
      </c>
      <c r="D50" s="1" t="s">
        <v>82</v>
      </c>
      <c r="E50" s="1">
        <v>30</v>
      </c>
      <c r="F50" s="1"/>
      <c r="G50" s="2">
        <f t="shared" si="0"/>
        <v>0</v>
      </c>
      <c r="H50" s="3">
        <v>0.13</v>
      </c>
      <c r="I50" s="1">
        <f t="shared" si="1"/>
        <v>0</v>
      </c>
      <c r="J50" s="1">
        <f t="shared" si="2"/>
        <v>0</v>
      </c>
      <c r="K50" s="1">
        <f t="shared" si="3"/>
        <v>0</v>
      </c>
      <c r="L50" s="1"/>
    </row>
    <row r="51" spans="1:12" x14ac:dyDescent="0.25">
      <c r="A51" s="1">
        <v>50</v>
      </c>
      <c r="B51" s="1" t="s">
        <v>55</v>
      </c>
      <c r="C51" s="1" t="s">
        <v>61</v>
      </c>
      <c r="D51" s="1" t="s">
        <v>82</v>
      </c>
      <c r="E51" s="1">
        <v>771</v>
      </c>
      <c r="F51" s="1"/>
      <c r="G51" s="2">
        <f t="shared" si="0"/>
        <v>0</v>
      </c>
      <c r="H51" s="3">
        <v>0.13</v>
      </c>
      <c r="I51" s="1">
        <f t="shared" si="1"/>
        <v>0</v>
      </c>
      <c r="J51" s="1">
        <f t="shared" si="2"/>
        <v>0</v>
      </c>
      <c r="K51" s="1">
        <f t="shared" si="3"/>
        <v>0</v>
      </c>
      <c r="L51" s="1"/>
    </row>
    <row r="52" spans="1:12" x14ac:dyDescent="0.25">
      <c r="A52" s="1">
        <v>51</v>
      </c>
      <c r="B52" s="1" t="s">
        <v>55</v>
      </c>
      <c r="C52" s="1" t="s">
        <v>62</v>
      </c>
      <c r="D52" s="1" t="s">
        <v>82</v>
      </c>
      <c r="E52" s="1">
        <v>995</v>
      </c>
      <c r="F52" s="1"/>
      <c r="G52" s="2">
        <f t="shared" si="0"/>
        <v>0</v>
      </c>
      <c r="H52" s="3">
        <v>0.13</v>
      </c>
      <c r="I52" s="1">
        <f t="shared" si="1"/>
        <v>0</v>
      </c>
      <c r="J52" s="1">
        <f t="shared" si="2"/>
        <v>0</v>
      </c>
      <c r="K52" s="1">
        <f t="shared" si="3"/>
        <v>0</v>
      </c>
      <c r="L52" s="1"/>
    </row>
    <row r="53" spans="1:12" x14ac:dyDescent="0.25">
      <c r="A53" s="1">
        <v>52</v>
      </c>
      <c r="B53" s="1" t="s">
        <v>55</v>
      </c>
      <c r="C53" s="1" t="s">
        <v>63</v>
      </c>
      <c r="D53" s="1" t="s">
        <v>82</v>
      </c>
      <c r="E53" s="1">
        <v>44</v>
      </c>
      <c r="F53" s="1"/>
      <c r="G53" s="2">
        <f t="shared" si="0"/>
        <v>0</v>
      </c>
      <c r="H53" s="3">
        <v>0.13</v>
      </c>
      <c r="I53" s="1">
        <f t="shared" si="1"/>
        <v>0</v>
      </c>
      <c r="J53" s="1">
        <f t="shared" si="2"/>
        <v>0</v>
      </c>
      <c r="K53" s="1">
        <f t="shared" si="3"/>
        <v>0</v>
      </c>
      <c r="L53" s="1"/>
    </row>
    <row r="54" spans="1:12" x14ac:dyDescent="0.25">
      <c r="A54" s="1">
        <v>53</v>
      </c>
      <c r="B54" s="1" t="s">
        <v>55</v>
      </c>
      <c r="C54" s="1" t="s">
        <v>64</v>
      </c>
      <c r="D54" s="1" t="s">
        <v>82</v>
      </c>
      <c r="E54" s="1">
        <v>271</v>
      </c>
      <c r="F54" s="1"/>
      <c r="G54" s="2">
        <f t="shared" si="0"/>
        <v>0</v>
      </c>
      <c r="H54" s="3">
        <v>0.13</v>
      </c>
      <c r="I54" s="1">
        <f t="shared" si="1"/>
        <v>0</v>
      </c>
      <c r="J54" s="1">
        <f t="shared" si="2"/>
        <v>0</v>
      </c>
      <c r="K54" s="1">
        <f t="shared" si="3"/>
        <v>0</v>
      </c>
      <c r="L54" s="1"/>
    </row>
    <row r="55" spans="1:12" x14ac:dyDescent="0.25">
      <c r="A55" s="1">
        <v>54</v>
      </c>
      <c r="B55" s="1" t="s">
        <v>55</v>
      </c>
      <c r="C55" s="1" t="s">
        <v>65</v>
      </c>
      <c r="D55" s="1" t="s">
        <v>82</v>
      </c>
      <c r="E55" s="1">
        <v>1080</v>
      </c>
      <c r="F55" s="1"/>
      <c r="G55" s="2">
        <f t="shared" si="0"/>
        <v>0</v>
      </c>
      <c r="H55" s="3">
        <v>0.13</v>
      </c>
      <c r="I55" s="1">
        <f t="shared" si="1"/>
        <v>0</v>
      </c>
      <c r="J55" s="1">
        <f t="shared" si="2"/>
        <v>0</v>
      </c>
      <c r="K55" s="1">
        <f t="shared" si="3"/>
        <v>0</v>
      </c>
      <c r="L55" s="1"/>
    </row>
    <row r="56" spans="1:12" x14ac:dyDescent="0.25">
      <c r="A56" s="1">
        <v>55</v>
      </c>
      <c r="B56" s="1" t="s">
        <v>55</v>
      </c>
      <c r="C56" s="1" t="s">
        <v>66</v>
      </c>
      <c r="D56" s="1" t="s">
        <v>82</v>
      </c>
      <c r="E56" s="1">
        <v>507</v>
      </c>
      <c r="F56" s="1"/>
      <c r="G56" s="2">
        <f t="shared" si="0"/>
        <v>0</v>
      </c>
      <c r="H56" s="3">
        <v>0.13</v>
      </c>
      <c r="I56" s="1">
        <f t="shared" si="1"/>
        <v>0</v>
      </c>
      <c r="J56" s="1">
        <f t="shared" si="2"/>
        <v>0</v>
      </c>
      <c r="K56" s="1">
        <f t="shared" si="3"/>
        <v>0</v>
      </c>
      <c r="L56" s="1"/>
    </row>
    <row r="57" spans="1:12" x14ac:dyDescent="0.25">
      <c r="A57" s="1">
        <v>56</v>
      </c>
      <c r="B57" s="1" t="s">
        <v>55</v>
      </c>
      <c r="C57" s="1" t="s">
        <v>67</v>
      </c>
      <c r="D57" s="1" t="s">
        <v>82</v>
      </c>
      <c r="E57" s="1">
        <v>267</v>
      </c>
      <c r="F57" s="1"/>
      <c r="G57" s="2">
        <f t="shared" si="0"/>
        <v>0</v>
      </c>
      <c r="H57" s="3">
        <v>0.13</v>
      </c>
      <c r="I57" s="1">
        <f t="shared" si="1"/>
        <v>0</v>
      </c>
      <c r="J57" s="1">
        <f t="shared" si="2"/>
        <v>0</v>
      </c>
      <c r="K57" s="1">
        <f t="shared" si="3"/>
        <v>0</v>
      </c>
      <c r="L57" s="1"/>
    </row>
    <row r="58" spans="1:12" x14ac:dyDescent="0.25">
      <c r="A58" s="1">
        <v>57</v>
      </c>
      <c r="B58" s="1" t="s">
        <v>55</v>
      </c>
      <c r="C58" s="1" t="s">
        <v>68</v>
      </c>
      <c r="D58" s="1" t="s">
        <v>82</v>
      </c>
      <c r="E58" s="1">
        <v>801</v>
      </c>
      <c r="F58" s="1"/>
      <c r="G58" s="2">
        <f t="shared" si="0"/>
        <v>0</v>
      </c>
      <c r="H58" s="3">
        <v>0.13</v>
      </c>
      <c r="I58" s="1">
        <f t="shared" si="1"/>
        <v>0</v>
      </c>
      <c r="J58" s="1">
        <f t="shared" si="2"/>
        <v>0</v>
      </c>
      <c r="K58" s="1">
        <f t="shared" si="3"/>
        <v>0</v>
      </c>
      <c r="L58" s="1"/>
    </row>
    <row r="59" spans="1:12" x14ac:dyDescent="0.25">
      <c r="A59" s="1">
        <v>58</v>
      </c>
      <c r="B59" s="1" t="s">
        <v>69</v>
      </c>
      <c r="C59" s="1" t="s">
        <v>70</v>
      </c>
      <c r="D59" s="1" t="s">
        <v>82</v>
      </c>
      <c r="E59" s="1">
        <v>4880</v>
      </c>
      <c r="F59" s="1"/>
      <c r="G59" s="2">
        <f t="shared" si="0"/>
        <v>0</v>
      </c>
      <c r="H59" s="3">
        <v>0.13</v>
      </c>
      <c r="I59" s="1">
        <f t="shared" si="1"/>
        <v>0</v>
      </c>
      <c r="J59" s="1">
        <f t="shared" si="2"/>
        <v>0</v>
      </c>
      <c r="K59" s="1">
        <f t="shared" si="3"/>
        <v>0</v>
      </c>
      <c r="L59" s="1"/>
    </row>
    <row r="60" spans="1:12" x14ac:dyDescent="0.25">
      <c r="A60" s="1">
        <v>59</v>
      </c>
      <c r="B60" s="1" t="s">
        <v>69</v>
      </c>
      <c r="C60" s="1" t="s">
        <v>71</v>
      </c>
      <c r="D60" s="1" t="s">
        <v>82</v>
      </c>
      <c r="E60" s="1">
        <v>4408</v>
      </c>
      <c r="F60" s="1"/>
      <c r="G60" s="2">
        <f t="shared" si="0"/>
        <v>0</v>
      </c>
      <c r="H60" s="3">
        <v>0.13</v>
      </c>
      <c r="I60" s="1">
        <f t="shared" si="1"/>
        <v>0</v>
      </c>
      <c r="J60" s="1">
        <f t="shared" si="2"/>
        <v>0</v>
      </c>
      <c r="K60" s="1">
        <f t="shared" si="3"/>
        <v>0</v>
      </c>
      <c r="L60" s="1"/>
    </row>
    <row r="61" spans="1:12" x14ac:dyDescent="0.25">
      <c r="A61" s="1">
        <v>60</v>
      </c>
      <c r="B61" s="1" t="s">
        <v>69</v>
      </c>
      <c r="C61" s="1" t="s">
        <v>72</v>
      </c>
      <c r="D61" s="1" t="s">
        <v>82</v>
      </c>
      <c r="E61" s="1">
        <v>48981</v>
      </c>
      <c r="F61" s="1"/>
      <c r="G61" s="2">
        <f t="shared" si="0"/>
        <v>0</v>
      </c>
      <c r="H61" s="3">
        <v>0.13</v>
      </c>
      <c r="I61" s="1">
        <f t="shared" si="1"/>
        <v>0</v>
      </c>
      <c r="J61" s="1">
        <f t="shared" si="2"/>
        <v>0</v>
      </c>
      <c r="K61" s="1">
        <f t="shared" si="3"/>
        <v>0</v>
      </c>
      <c r="L61" s="1"/>
    </row>
    <row r="62" spans="1:12" x14ac:dyDescent="0.25">
      <c r="A62" s="1">
        <v>61</v>
      </c>
      <c r="B62" s="1" t="s">
        <v>69</v>
      </c>
      <c r="C62" s="1" t="s">
        <v>73</v>
      </c>
      <c r="D62" s="1" t="s">
        <v>82</v>
      </c>
      <c r="E62" s="1">
        <v>2470</v>
      </c>
      <c r="F62" s="1"/>
      <c r="G62" s="2">
        <f t="shared" si="0"/>
        <v>0</v>
      </c>
      <c r="H62" s="3">
        <v>0.13</v>
      </c>
      <c r="I62" s="1">
        <f t="shared" si="1"/>
        <v>0</v>
      </c>
      <c r="J62" s="1">
        <f t="shared" si="2"/>
        <v>0</v>
      </c>
      <c r="K62" s="1">
        <f t="shared" si="3"/>
        <v>0</v>
      </c>
      <c r="L62" s="1"/>
    </row>
    <row r="63" spans="1:12" x14ac:dyDescent="0.25">
      <c r="A63" s="1">
        <v>62</v>
      </c>
      <c r="B63" s="1" t="s">
        <v>69</v>
      </c>
      <c r="C63" s="1" t="s">
        <v>74</v>
      </c>
      <c r="D63" s="1" t="s">
        <v>82</v>
      </c>
      <c r="E63" s="1">
        <v>36218</v>
      </c>
      <c r="F63" s="1"/>
      <c r="G63" s="2">
        <f t="shared" si="0"/>
        <v>0</v>
      </c>
      <c r="H63" s="3">
        <v>0.13</v>
      </c>
      <c r="I63" s="1">
        <f t="shared" si="1"/>
        <v>0</v>
      </c>
      <c r="J63" s="1">
        <f t="shared" si="2"/>
        <v>0</v>
      </c>
      <c r="K63" s="1">
        <f t="shared" si="3"/>
        <v>0</v>
      </c>
      <c r="L63" s="1"/>
    </row>
    <row r="64" spans="1:12" x14ac:dyDescent="0.25">
      <c r="A64" s="1">
        <v>63</v>
      </c>
      <c r="B64" s="1" t="s">
        <v>75</v>
      </c>
      <c r="C64" s="1" t="s">
        <v>76</v>
      </c>
      <c r="D64" s="1" t="s">
        <v>82</v>
      </c>
      <c r="E64" s="1">
        <v>59</v>
      </c>
      <c r="F64" s="1"/>
      <c r="G64" s="2">
        <f t="shared" si="0"/>
        <v>0</v>
      </c>
      <c r="H64" s="3">
        <v>0.13</v>
      </c>
      <c r="I64" s="1">
        <f t="shared" si="1"/>
        <v>0</v>
      </c>
      <c r="J64" s="1">
        <f t="shared" si="2"/>
        <v>0</v>
      </c>
      <c r="K64" s="1">
        <f t="shared" si="3"/>
        <v>0</v>
      </c>
      <c r="L64" s="1"/>
    </row>
    <row r="65" spans="1:12" x14ac:dyDescent="0.25">
      <c r="A65" s="1">
        <v>64</v>
      </c>
      <c r="B65" s="1" t="s">
        <v>75</v>
      </c>
      <c r="C65" s="1" t="s">
        <v>77</v>
      </c>
      <c r="D65" s="1" t="s">
        <v>82</v>
      </c>
      <c r="E65" s="1">
        <v>149</v>
      </c>
      <c r="F65" s="1"/>
      <c r="G65" s="2">
        <f t="shared" si="0"/>
        <v>0</v>
      </c>
      <c r="H65" s="3">
        <v>0.13</v>
      </c>
      <c r="I65" s="1">
        <f t="shared" si="1"/>
        <v>0</v>
      </c>
      <c r="J65" s="1">
        <f t="shared" si="2"/>
        <v>0</v>
      </c>
      <c r="K65" s="1">
        <f t="shared" si="3"/>
        <v>0</v>
      </c>
      <c r="L65" s="1"/>
    </row>
    <row r="66" spans="1:12" x14ac:dyDescent="0.25">
      <c r="A66" s="1">
        <v>65</v>
      </c>
      <c r="B66" s="1" t="s">
        <v>75</v>
      </c>
      <c r="C66" s="1" t="s">
        <v>78</v>
      </c>
      <c r="D66" s="1" t="s">
        <v>82</v>
      </c>
      <c r="E66" s="1">
        <v>1659</v>
      </c>
      <c r="F66" s="1"/>
      <c r="G66" s="2">
        <f t="shared" si="0"/>
        <v>0</v>
      </c>
      <c r="H66" s="3">
        <v>0.13</v>
      </c>
      <c r="I66" s="1">
        <f t="shared" si="1"/>
        <v>0</v>
      </c>
      <c r="J66" s="1">
        <f t="shared" si="2"/>
        <v>0</v>
      </c>
      <c r="K66" s="1">
        <f t="shared" si="3"/>
        <v>0</v>
      </c>
      <c r="L66" s="1"/>
    </row>
    <row r="67" spans="1:12" x14ac:dyDescent="0.25">
      <c r="A67" s="1">
        <v>66</v>
      </c>
      <c r="B67" s="1" t="s">
        <v>75</v>
      </c>
      <c r="C67" s="1" t="s">
        <v>79</v>
      </c>
      <c r="D67" s="1" t="s">
        <v>82</v>
      </c>
      <c r="E67" s="1">
        <v>55590</v>
      </c>
      <c r="F67" s="1"/>
      <c r="G67" s="2">
        <f t="shared" ref="G67:G69" si="4">F67*E67</f>
        <v>0</v>
      </c>
      <c r="H67" s="3">
        <v>0.13</v>
      </c>
      <c r="I67" s="1">
        <f t="shared" ref="I67:I69" si="5">K67-G67</f>
        <v>0</v>
      </c>
      <c r="J67" s="1">
        <f t="shared" ref="J67:J69" si="6">F67*1.13</f>
        <v>0</v>
      </c>
      <c r="K67" s="1">
        <f t="shared" ref="K67:K69" si="7">J67*E67</f>
        <v>0</v>
      </c>
      <c r="L67" s="1"/>
    </row>
    <row r="68" spans="1:12" x14ac:dyDescent="0.25">
      <c r="A68" s="1">
        <v>67</v>
      </c>
      <c r="B68" s="1" t="s">
        <v>75</v>
      </c>
      <c r="C68" s="1" t="s">
        <v>80</v>
      </c>
      <c r="D68" s="1" t="s">
        <v>82</v>
      </c>
      <c r="E68" s="1">
        <v>1020</v>
      </c>
      <c r="F68" s="1"/>
      <c r="G68" s="2">
        <f t="shared" si="4"/>
        <v>0</v>
      </c>
      <c r="H68" s="3">
        <v>0.13</v>
      </c>
      <c r="I68" s="1">
        <f t="shared" si="5"/>
        <v>0</v>
      </c>
      <c r="J68" s="1">
        <f t="shared" si="6"/>
        <v>0</v>
      </c>
      <c r="K68" s="1">
        <f t="shared" si="7"/>
        <v>0</v>
      </c>
      <c r="L68" s="1"/>
    </row>
    <row r="69" spans="1:12" x14ac:dyDescent="0.25">
      <c r="A69" s="1">
        <v>68</v>
      </c>
      <c r="B69" s="1" t="s">
        <v>75</v>
      </c>
      <c r="C69" s="1" t="s">
        <v>81</v>
      </c>
      <c r="D69" s="1" t="s">
        <v>82</v>
      </c>
      <c r="E69" s="1">
        <v>1226</v>
      </c>
      <c r="F69" s="1"/>
      <c r="G69" s="2">
        <f t="shared" si="4"/>
        <v>0</v>
      </c>
      <c r="H69" s="3">
        <v>0.13</v>
      </c>
      <c r="I69" s="1">
        <f t="shared" si="5"/>
        <v>0</v>
      </c>
      <c r="J69" s="1">
        <f t="shared" si="6"/>
        <v>0</v>
      </c>
      <c r="K69" s="1">
        <f t="shared" si="7"/>
        <v>0</v>
      </c>
      <c r="L69" s="1"/>
    </row>
    <row r="70" spans="1:12" x14ac:dyDescent="0.25">
      <c r="A70" s="1"/>
      <c r="B70" s="1" t="s">
        <v>12</v>
      </c>
      <c r="C70" s="1"/>
      <c r="D70" s="1"/>
      <c r="E70" s="1">
        <f>SUM(E2:E69)</f>
        <v>200519</v>
      </c>
      <c r="F70" s="1"/>
      <c r="G70" s="1">
        <f>SUM(G2:G69)</f>
        <v>0</v>
      </c>
      <c r="H70" s="1"/>
      <c r="I70" s="1">
        <f t="shared" ref="I70" si="8">K70-G70</f>
        <v>0</v>
      </c>
      <c r="J70" s="1"/>
      <c r="K70" s="1">
        <f>SUM(K2:K69)</f>
        <v>0</v>
      </c>
      <c r="L70" s="1"/>
    </row>
    <row r="71" spans="1:12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</sheetData>
  <autoFilter ref="A1:L71" xr:uid="{00000000-0009-0000-0000-000000000000}"/>
  <mergeCells count="1">
    <mergeCell ref="A71:L71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3E3C6-B5E7-4AB8-9CE0-7838B786AFE8}">
  <dimension ref="A1"/>
  <sheetViews>
    <sheetView zoomScaleSheetLayoutView="100" workbookViewId="0">
      <selection activeCell="K17" sqref="K17"/>
    </sheetView>
  </sheetViews>
  <sheetFormatPr defaultColWidth="10" defaultRowHeight="15.6" x14ac:dyDescent="0.25"/>
  <cols>
    <col min="1" max="16384" width="10" style="5"/>
  </cols>
  <sheetData/>
  <phoneticPr fontId="5" type="noConversion"/>
  <pageMargins left="0.75" right="0.75" top="1" bottom="1" header="0.51" footer="0.51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分集水器技术要求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徐逸</dc:creator>
  <cp:lastModifiedBy>徐逸</cp:lastModifiedBy>
  <dcterms:created xsi:type="dcterms:W3CDTF">2015-06-05T18:17:00Z</dcterms:created>
  <dcterms:modified xsi:type="dcterms:W3CDTF">2020-03-21T10:03:20Z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