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三局工作\华南经理部\机关工作\002物资合同\2、物资合同\粤港澳青年公寓\采购任务流程\018电线电缆\云筑网\"/>
    </mc:Choice>
  </mc:AlternateContent>
  <bookViews>
    <workbookView xWindow="0" yWindow="0" windowWidth="21000" windowHeight="8556"/>
  </bookViews>
  <sheets>
    <sheet name="招标清单" sheetId="7" r:id="rId1"/>
    <sheet name="Sheet1" sheetId="8" state="hidden" r:id="rId2"/>
  </sheets>
  <externalReferences>
    <externalReference r:id="rId3"/>
  </externalReferences>
  <definedNames>
    <definedName name="dw">[1]单位库!$A$1:$A$65536</definedName>
    <definedName name="_xlnm.Print_Area" localSheetId="0">招标清单!$A$1:$M$78</definedName>
  </definedNames>
  <calcPr calcId="152511"/>
</workbook>
</file>

<file path=xl/calcChain.xml><?xml version="1.0" encoding="utf-8"?>
<calcChain xmlns="http://schemas.openxmlformats.org/spreadsheetml/2006/main">
  <c r="E71" i="7" l="1"/>
  <c r="D73" i="7" l="1"/>
  <c r="D72" i="7"/>
</calcChain>
</file>

<file path=xl/sharedStrings.xml><?xml version="1.0" encoding="utf-8"?>
<sst xmlns="http://schemas.openxmlformats.org/spreadsheetml/2006/main" count="229" uniqueCount="81">
  <si>
    <t>招标清单</t>
  </si>
  <si>
    <r>
      <rPr>
        <sz val="10"/>
        <rFont val="宋体"/>
        <family val="3"/>
        <charset val="134"/>
      </rPr>
      <t>编制单位：粤港澳青年创业区(一期</t>
    </r>
    <r>
      <rPr>
        <sz val="10"/>
        <rFont val="宋体"/>
        <family val="3"/>
        <charset val="134"/>
      </rPr>
      <t>)施工总承包工程</t>
    </r>
  </si>
  <si>
    <t>序号</t>
  </si>
  <si>
    <t>名称</t>
  </si>
  <si>
    <t>规格型号</t>
  </si>
  <si>
    <t>单位</t>
  </si>
  <si>
    <t>数量</t>
  </si>
  <si>
    <t>不含税单价</t>
  </si>
  <si>
    <t>不含税金额</t>
  </si>
  <si>
    <t>增值税税率（**%）</t>
  </si>
  <si>
    <t>含税单价</t>
  </si>
  <si>
    <t>含税金额</t>
  </si>
  <si>
    <t>增值税额</t>
  </si>
  <si>
    <t>品牌</t>
  </si>
  <si>
    <t>备注</t>
  </si>
  <si>
    <t>米</t>
  </si>
  <si>
    <t>合计</t>
  </si>
  <si>
    <t>合计大写（含税金额）：</t>
  </si>
  <si>
    <t>合计大写（不含税金额）：</t>
  </si>
  <si>
    <t>报价说明</t>
  </si>
  <si>
    <t>单位名称：（盖章）                                     委托人：                                   时间：</t>
  </si>
  <si>
    <t>报价说明:1.材料及设备选用需严格按要求的型号报价</t>
  </si>
  <si>
    <t xml:space="preserve">        2.报价符合产品技术要求</t>
  </si>
  <si>
    <t xml:space="preserve">        3.含税、供方负责卸货</t>
  </si>
  <si>
    <t xml:space="preserve">        4.报价清单需加盖红章</t>
  </si>
  <si>
    <t xml:space="preserve">        5.不得更改报价清单；</t>
  </si>
  <si>
    <t xml:space="preserve">       6.招标实行一轮定标制度、不调价；</t>
  </si>
  <si>
    <t xml:space="preserve">电缆报价基准铜价及铜价变化调价公式：根据中建三局《关于局安装类物资电缆电缆集采税改调价工作指导意见》的精神，本次招标电缆电缆不含税基准铜价44247.79（即50000÷（1+13%））元/吨，以此不含税基准铜价签订框架协议。具体到各项目执行框架协议签订最终采购合同或是锁定最终铜价计算最终结算单价时，按锁定的当日当时上海有色网（www.smm.cn）现货电解铜不含税价格为锁定铜价，锁定铜价大于不含税基准铜价± 3 ％以上时才能调整供应价格，在调整供应价格时，锁定铜价超（跌）过不含税基期铜价每±1000元/吨时，电缆单价按±1.5%计算，按下列公式计算调整供应价格：
电缆供应结算价＝A*{1+[B-C*(1+3%)]/［1000/(1+13%)］*1.5%} （当日税前铜价与基准税前铜价比例超过3%时）
电缆供应结算价＝A*{1+[B-C*(1-3%)]/［1000/(1+13%)］*1.5%} （当日税前铜价与基准税前铜价比例低于3%时）
公式中：
A：基准税前铜价下的电缆电缆不含税单价（框架协议单价）；
B：锁定/结算铜价不含税价（当天上海有色网价格÷（1+13%））；
C：基准税前铜价，（44247.79元/吨）；                                                                                           </t>
    <phoneticPr fontId="19" type="noConversion"/>
  </si>
  <si>
    <t>普通电缆</t>
  </si>
  <si>
    <t>WDZ-KYJY-4*1.5</t>
  </si>
  <si>
    <t>WDZ-YJY-1kV-5*10</t>
  </si>
  <si>
    <t>WDZ-YJY-1kV-5*16</t>
  </si>
  <si>
    <t>WDZ-YJY-1kV-3*50+2*25</t>
  </si>
  <si>
    <t>WDZ-YJY-1kV-4*25+1*16</t>
  </si>
  <si>
    <t>WDZ-YJY-1kV-4*35+1*16</t>
  </si>
  <si>
    <t>WDZ-YJY-1kV-4*50+1*25</t>
  </si>
  <si>
    <t>WDZ-YJY-1kV-4*70+1*35</t>
  </si>
  <si>
    <t>WDZ-YJY-1kV-4*120+1*70</t>
  </si>
  <si>
    <t>WDZ-YJY-1kV-4*150+1*70</t>
  </si>
  <si>
    <t>WDZ-YJY-1kV-4*185+1*95</t>
  </si>
  <si>
    <t>WDZ-YJY-3*4</t>
  </si>
  <si>
    <t>WDZ-YJY-4*4</t>
  </si>
  <si>
    <t>WDZ-YJY-5*4</t>
  </si>
  <si>
    <t>WDZ-YJY-4*6</t>
  </si>
  <si>
    <t>WDZ-YJY-5*6</t>
  </si>
  <si>
    <t>WDZ-YJY-5*10</t>
  </si>
  <si>
    <t>WDZ-YJY-5*16</t>
  </si>
  <si>
    <t>WDZ-YJY-3*70+2*35</t>
  </si>
  <si>
    <t>WDZ-YJY-4*25+1*16</t>
  </si>
  <si>
    <t>WDZ-YJY-4*35+1*16</t>
  </si>
  <si>
    <t>WDZ-YJY-4*50+1*25</t>
  </si>
  <si>
    <t>WDZ-YJY-4*70+1*35</t>
  </si>
  <si>
    <t>WDZ-YJY-4*95+1*50</t>
  </si>
  <si>
    <t>WDZ-YJY-4*185+1*95</t>
  </si>
  <si>
    <t>WDZ-YJY-4*240+1*120</t>
  </si>
  <si>
    <t>普通电缆（耐火）</t>
  </si>
  <si>
    <t>WDZAN-YJY-3*35</t>
  </si>
  <si>
    <t>WDZAN-YJY-4*35</t>
  </si>
  <si>
    <t>WDZN-YJY-3*50+2*25</t>
  </si>
  <si>
    <t>WDZN-KYJY-2*1.5</t>
  </si>
  <si>
    <t>柔性防火电缆</t>
  </si>
  <si>
    <t>YTTW-0.75kV-5*6</t>
  </si>
  <si>
    <t>YTTW-0.75kV-5*10</t>
  </si>
  <si>
    <t>YTTW-0.75kV-5*16</t>
  </si>
  <si>
    <t>YTTW-0.75kV-4*25+1*16</t>
  </si>
  <si>
    <t>YTTW-0.75kV-4*70+1*35</t>
  </si>
  <si>
    <t>YTTW-0.75kV-3*95+2*50</t>
  </si>
  <si>
    <t>YTTW-0.75kV-3*150+2*70</t>
  </si>
  <si>
    <t>YTTW-0.75kV-3*185+2*95</t>
  </si>
  <si>
    <t>电线（黄）</t>
  </si>
  <si>
    <t>WDZ-BYJ-2.5</t>
  </si>
  <si>
    <t>电线（绿）</t>
  </si>
  <si>
    <t>电线（红）</t>
  </si>
  <si>
    <t>电线（蓝）</t>
  </si>
  <si>
    <t>电线（双）</t>
  </si>
  <si>
    <t>WDZ-BYJ-4</t>
  </si>
  <si>
    <t>WDZN-BYJ-2.5</t>
  </si>
  <si>
    <t>WDZN-BYJ-4</t>
  </si>
  <si>
    <t>WDZN-BYJ-6</t>
  </si>
  <si>
    <t>WDZN-BYJ-10</t>
  </si>
  <si>
    <t>江苏亨通、宝胜、广州南洋</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</si>
</sst>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77" formatCode="[DBNum2]&quot;人&quot;&quot;民&quot;&quot;币&quot;\:[$-804]General&quot;圆&quot;"/>
    <numFmt numFmtId="178" formatCode="0.00_);[Red]\(0.00\)"/>
    <numFmt numFmtId="179" formatCode="0;[Red]0"/>
    <numFmt numFmtId="180" formatCode="#,##0.00_ "/>
    <numFmt numFmtId="181" formatCode="0.00_ "/>
    <numFmt numFmtId="182" formatCode="0.00;[Red]0.00"/>
    <numFmt numFmtId="183" formatCode="0_ "/>
  </numFmts>
  <fonts count="21" x14ac:knownFonts="1">
    <font>
      <sz val="11"/>
      <color theme="1"/>
      <name val="宋体"/>
      <charset val="134"/>
      <scheme val="minor"/>
    </font>
    <font>
      <sz val="10"/>
      <color theme="1"/>
      <name val="宋体"/>
      <family val="3"/>
      <charset val="134"/>
      <scheme val="minor"/>
    </font>
    <font>
      <b/>
      <sz val="16"/>
      <name val="宋体"/>
      <family val="3"/>
      <charset val="134"/>
    </font>
    <font>
      <sz val="10"/>
      <color rgb="FF000000"/>
      <name val="宋体"/>
      <family val="3"/>
      <charset val="134"/>
      <scheme val="minor"/>
    </font>
    <font>
      <sz val="10"/>
      <name val="宋体"/>
      <family val="3"/>
      <charset val="134"/>
    </font>
    <font>
      <sz val="10.5"/>
      <color theme="1"/>
      <name val="宋体"/>
      <family val="3"/>
      <charset val="134"/>
      <scheme val="minor"/>
    </font>
    <font>
      <b/>
      <sz val="22"/>
      <name val="宋体"/>
      <family val="3"/>
      <charset val="134"/>
    </font>
    <font>
      <sz val="10"/>
      <color indexed="8"/>
      <name val="宋体"/>
      <family val="3"/>
      <charset val="134"/>
    </font>
    <font>
      <b/>
      <sz val="9"/>
      <color theme="1"/>
      <name val="宋体"/>
      <family val="3"/>
      <charset val="134"/>
    </font>
    <font>
      <sz val="9"/>
      <color theme="1"/>
      <name val="宋体"/>
      <family val="3"/>
      <charset val="134"/>
    </font>
    <font>
      <sz val="9"/>
      <color indexed="8"/>
      <name val="宋体"/>
      <family val="3"/>
      <charset val="134"/>
    </font>
    <font>
      <sz val="12"/>
      <name val="Times New Roman"/>
      <family val="1"/>
    </font>
    <font>
      <sz val="12"/>
      <name val="宋体"/>
      <family val="3"/>
      <charset val="134"/>
    </font>
    <font>
      <sz val="11"/>
      <color indexed="8"/>
      <name val="宋体"/>
      <family val="3"/>
      <charset val="134"/>
    </font>
    <font>
      <u/>
      <sz val="12"/>
      <color indexed="12"/>
      <name val="宋体"/>
      <family val="3"/>
      <charset val="134"/>
    </font>
    <font>
      <u/>
      <sz val="11"/>
      <color indexed="12"/>
      <name val="宋体"/>
      <family val="3"/>
      <charset val="134"/>
    </font>
    <font>
      <sz val="10"/>
      <name val="Helv"/>
      <family val="2"/>
    </font>
    <font>
      <sz val="11"/>
      <color theme="1"/>
      <name val="宋体"/>
      <family val="3"/>
      <charset val="134"/>
      <scheme val="minor"/>
    </font>
    <font>
      <sz val="9"/>
      <color theme="1"/>
      <name val="宋体"/>
      <family val="3"/>
      <charset val="134"/>
      <scheme val="minor"/>
    </font>
    <font>
      <sz val="9"/>
      <name val="宋体"/>
      <family val="3"/>
      <charset val="134"/>
      <scheme val="minor"/>
    </font>
    <font>
      <sz val="10"/>
      <color rgb="FFFF0000"/>
      <name val="宋体"/>
      <family val="3"/>
      <charset val="134"/>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s>
  <cellStyleXfs count="19">
    <xf numFmtId="0" fontId="0" fillId="0" borderId="0">
      <alignment vertical="center"/>
    </xf>
    <xf numFmtId="0" fontId="11" fillId="0" borderId="0"/>
    <xf numFmtId="0" fontId="12" fillId="0" borderId="0"/>
    <xf numFmtId="0" fontId="11" fillId="0" borderId="0">
      <alignment vertical="center"/>
    </xf>
    <xf numFmtId="0" fontId="12" fillId="0" borderId="0">
      <alignment vertical="center"/>
    </xf>
    <xf numFmtId="0" fontId="12" fillId="0" borderId="0"/>
    <xf numFmtId="0" fontId="11" fillId="0" borderId="0"/>
    <xf numFmtId="0" fontId="13" fillId="0" borderId="0">
      <alignment vertical="center"/>
    </xf>
    <xf numFmtId="0" fontId="12" fillId="0" borderId="0"/>
    <xf numFmtId="0" fontId="12" fillId="0" borderId="0"/>
    <xf numFmtId="0" fontId="13" fillId="0" borderId="0">
      <alignment vertical="center"/>
    </xf>
    <xf numFmtId="0" fontId="12" fillId="0" borderId="0"/>
    <xf numFmtId="0" fontId="10" fillId="0" borderId="0" applyProtection="0">
      <alignment vertical="center"/>
    </xf>
    <xf numFmtId="0" fontId="12" fillId="0" borderId="0">
      <alignment vertical="center"/>
    </xf>
    <xf numFmtId="0" fontId="14" fillId="0" borderId="0" applyNumberFormat="0" applyFill="0" applyBorder="0" applyAlignment="0" applyProtection="0">
      <alignment vertical="top"/>
      <protection locked="0"/>
    </xf>
    <xf numFmtId="43" fontId="11" fillId="0" borderId="0" applyFont="0" applyFill="0" applyBorder="0" applyAlignment="0" applyProtection="0">
      <alignment vertical="center"/>
    </xf>
    <xf numFmtId="0" fontId="11" fillId="0" borderId="0"/>
    <xf numFmtId="0" fontId="16" fillId="0" borderId="0"/>
    <xf numFmtId="0" fontId="17" fillId="0" borderId="0">
      <alignment vertical="center"/>
    </xf>
  </cellStyleXfs>
  <cellXfs count="52">
    <xf numFmtId="0" fontId="0" fillId="0" borderId="0" xfId="0">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vertical="center" wrapText="1"/>
    </xf>
    <xf numFmtId="180" fontId="5" fillId="0" borderId="0" xfId="0" applyNumberFormat="1" applyFont="1" applyAlignment="1">
      <alignment horizontal="center" vertical="center"/>
    </xf>
    <xf numFmtId="178" fontId="5" fillId="0" borderId="0" xfId="0" applyNumberFormat="1" applyFont="1" applyAlignment="1">
      <alignment horizontal="center" vertical="center"/>
    </xf>
    <xf numFmtId="181" fontId="5" fillId="0" borderId="0" xfId="0" applyNumberFormat="1" applyFont="1" applyAlignment="1">
      <alignment horizontal="center" vertical="center"/>
    </xf>
    <xf numFmtId="182" fontId="5" fillId="0" borderId="0" xfId="0" applyNumberFormat="1" applyFont="1" applyAlignment="1">
      <alignment horizontal="center" vertical="center"/>
    </xf>
    <xf numFmtId="178" fontId="6" fillId="0" borderId="0" xfId="0" applyNumberFormat="1" applyFont="1" applyAlignment="1">
      <alignment horizontal="center" vertical="center"/>
    </xf>
    <xf numFmtId="181" fontId="6" fillId="0" borderId="0" xfId="0" applyNumberFormat="1" applyFont="1" applyAlignment="1">
      <alignment horizontal="center"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178" fontId="4" fillId="0" borderId="2" xfId="0" applyNumberFormat="1" applyFont="1" applyBorder="1" applyAlignment="1">
      <alignment horizontal="center" vertical="center" wrapText="1"/>
    </xf>
    <xf numFmtId="181" fontId="4" fillId="0" borderId="2" xfId="0" applyNumberFormat="1" applyFont="1" applyBorder="1" applyAlignment="1">
      <alignment horizontal="center" vertical="center" wrapText="1"/>
    </xf>
    <xf numFmtId="0" fontId="7" fillId="0" borderId="2" xfId="0"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183" fontId="3" fillId="0" borderId="2" xfId="0" applyNumberFormat="1" applyFont="1" applyFill="1" applyBorder="1" applyAlignment="1">
      <alignment horizontal="center" vertical="center" wrapText="1"/>
    </xf>
    <xf numFmtId="9" fontId="3" fillId="0" borderId="2" xfId="0" applyNumberFormat="1" applyFont="1" applyBorder="1" applyAlignment="1">
      <alignment horizontal="center" vertical="center" wrapText="1"/>
    </xf>
    <xf numFmtId="0" fontId="7" fillId="0" borderId="2" xfId="0"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78" fontId="4"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83" fontId="3" fillId="0" borderId="2" xfId="0" applyNumberFormat="1" applyFont="1" applyFill="1" applyBorder="1" applyAlignment="1">
      <alignment horizontal="center" vertical="center" wrapText="1"/>
    </xf>
    <xf numFmtId="179" fontId="6" fillId="0" borderId="0" xfId="0" applyNumberFormat="1" applyFont="1" applyAlignment="1">
      <alignment horizontal="center" vertical="center"/>
    </xf>
    <xf numFmtId="182" fontId="4" fillId="0" borderId="2" xfId="0" applyNumberFormat="1" applyFont="1" applyBorder="1" applyAlignment="1">
      <alignment horizontal="center" vertical="center" wrapText="1"/>
    </xf>
    <xf numFmtId="181" fontId="3" fillId="0" borderId="2" xfId="0" applyNumberFormat="1" applyFont="1" applyBorder="1" applyAlignment="1">
      <alignment horizontal="center" vertical="center" wrapText="1"/>
    </xf>
    <xf numFmtId="182" fontId="1" fillId="0" borderId="2" xfId="0" applyNumberFormat="1" applyFont="1" applyBorder="1" applyAlignment="1">
      <alignment horizontal="center" vertical="center"/>
    </xf>
    <xf numFmtId="0" fontId="18" fillId="0" borderId="0" xfId="18" applyFont="1" applyAlignment="1">
      <alignment horizontal="left" vertical="center"/>
    </xf>
    <xf numFmtId="0" fontId="18" fillId="0" borderId="0" xfId="18" applyFont="1" applyAlignment="1">
      <alignment vertical="center" wrapText="1"/>
    </xf>
    <xf numFmtId="0" fontId="18" fillId="0" borderId="0" xfId="18" applyFont="1" applyAlignment="1">
      <alignment vertical="center"/>
    </xf>
    <xf numFmtId="0" fontId="18" fillId="0" borderId="0" xfId="18" applyFont="1" applyAlignment="1">
      <alignment horizontal="center" vertical="center"/>
    </xf>
    <xf numFmtId="182" fontId="5" fillId="0" borderId="0" xfId="18" applyNumberFormat="1" applyFont="1" applyAlignment="1">
      <alignment horizontal="center" vertical="center"/>
    </xf>
    <xf numFmtId="178" fontId="5" fillId="0" borderId="0" xfId="18" applyNumberFormat="1" applyFont="1" applyAlignment="1">
      <alignment horizontal="center" vertical="center"/>
    </xf>
    <xf numFmtId="181" fontId="5" fillId="0" borderId="0" xfId="18" applyNumberFormat="1" applyFont="1" applyAlignment="1">
      <alignment horizontal="center" vertical="center"/>
    </xf>
    <xf numFmtId="0" fontId="3" fillId="0" borderId="2" xfId="18" applyFont="1" applyBorder="1" applyAlignment="1">
      <alignment horizontal="center" vertical="center" wrapText="1"/>
    </xf>
    <xf numFmtId="179" fontId="2" fillId="0" borderId="0" xfId="0" applyNumberFormat="1" applyFont="1" applyAlignment="1">
      <alignment horizontal="center" vertical="center"/>
    </xf>
    <xf numFmtId="179" fontId="2" fillId="0" borderId="0" xfId="0" applyNumberFormat="1" applyFont="1" applyAlignment="1">
      <alignment horizontal="center" vertical="center" wrapText="1"/>
    </xf>
    <xf numFmtId="181" fontId="2" fillId="0" borderId="0" xfId="0" applyNumberFormat="1" applyFont="1" applyAlignment="1">
      <alignment horizontal="center" vertical="center"/>
    </xf>
    <xf numFmtId="0" fontId="4" fillId="0" borderId="1" xfId="1" applyFont="1" applyFill="1" applyBorder="1" applyAlignment="1">
      <alignment horizontal="left" vertical="center"/>
    </xf>
    <xf numFmtId="0" fontId="1" fillId="0" borderId="2" xfId="0" applyFont="1" applyBorder="1" applyAlignment="1">
      <alignment horizontal="center" vertical="center"/>
    </xf>
    <xf numFmtId="0" fontId="8" fillId="0" borderId="2" xfId="0" applyFont="1" applyBorder="1" applyAlignment="1">
      <alignment horizontal="center" vertical="center" wrapText="1"/>
    </xf>
    <xf numFmtId="177" fontId="9" fillId="0" borderId="2" xfId="0" applyNumberFormat="1" applyFont="1" applyBorder="1" applyAlignment="1">
      <alignment horizontal="left" vertical="center" wrapText="1"/>
    </xf>
    <xf numFmtId="182" fontId="4" fillId="0" borderId="3" xfId="0" applyNumberFormat="1" applyFont="1" applyBorder="1" applyAlignment="1">
      <alignment horizontal="center" vertical="center" wrapText="1"/>
    </xf>
    <xf numFmtId="0" fontId="18" fillId="0" borderId="2" xfId="18" applyFont="1" applyBorder="1" applyAlignment="1">
      <alignment horizontal="center" vertical="center"/>
    </xf>
    <xf numFmtId="0" fontId="18" fillId="0" borderId="2" xfId="18" applyFont="1" applyBorder="1" applyAlignment="1">
      <alignment horizontal="center" vertical="center" wrapText="1"/>
    </xf>
    <xf numFmtId="0" fontId="18" fillId="0" borderId="2" xfId="18" applyFont="1" applyBorder="1" applyAlignment="1">
      <alignment horizontal="left" vertical="center" wrapText="1"/>
    </xf>
    <xf numFmtId="0" fontId="18" fillId="0" borderId="2" xfId="18" applyFont="1" applyBorder="1" applyAlignment="1">
      <alignment horizontal="left" vertical="center"/>
    </xf>
    <xf numFmtId="0" fontId="20" fillId="0" borderId="4" xfId="3" applyFont="1" applyFill="1" applyBorder="1" applyAlignment="1">
      <alignment horizontal="left" vertical="center" wrapText="1"/>
    </xf>
    <xf numFmtId="0" fontId="20" fillId="0" borderId="0" xfId="3" applyFont="1" applyFill="1" applyBorder="1" applyAlignment="1">
      <alignment horizontal="left" vertical="center" wrapText="1"/>
    </xf>
  </cellXfs>
  <cellStyles count="19">
    <cellStyle name="??" xfId="10"/>
    <cellStyle name="_SR-AC" xfId="6"/>
    <cellStyle name="0,0_x000d__x000a_NA_x000d__x000a_" xfId="8"/>
    <cellStyle name="0,0_x000d__x000a_NA_x000d__x000a_ 2" xfId="9"/>
    <cellStyle name="0,0_x000d__x000a_NA_x000d__x000a__表二招议标计划表(杭州万象城二期）镀锌钢板SH-HZWXC-004" xfId="11"/>
    <cellStyle name="常规" xfId="0" builtinId="0"/>
    <cellStyle name="常规 10" xfId="17"/>
    <cellStyle name="常规 12" xfId="4"/>
    <cellStyle name="常规 2" xfId="12"/>
    <cellStyle name="常规 2 2" xfId="7"/>
    <cellStyle name="常规 2 5" xfId="3"/>
    <cellStyle name="常规 4" xfId="18"/>
    <cellStyle name="常规 4 7" xfId="2"/>
    <cellStyle name="常规 5" xfId="13"/>
    <cellStyle name="常规 8" xfId="5"/>
    <cellStyle name="常规_盘古天地二期消声器、风口、风阀" xfId="1"/>
    <cellStyle name="超链接 2" xfId="14"/>
    <cellStyle name="千位分隔 2" xfId="15"/>
    <cellStyle name="样式 1" xfId="16"/>
  </cellStyles>
  <dxfs count="0"/>
  <tableStyles count="0" defaultTableStyle="TableStyleMedium9" defaultPivotStyle="PivotStyleLight16"/>
  <colors>
    <mruColors>
      <color rgb="FFFFFFFF"/>
      <color rgb="FFFF0000"/>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1315/Desktop/&#31908;&#28207;&#28595;/&#26032;&#24314;&#25991;&#20214;&#22841;/&#37319;&#36141;&#25307;&#26631;&#35745;&#21010;&#34920;/&#26222;&#36890;&#30005;&#32447;&#30005;&#32518;/&#23447;&#24503;&#26381;&#21153;&#20013;&#24515;&#32473;&#25490;&#27700;&#31639;&#37327;/&#23447;&#24503;&#26381;&#21153;&#20013;&#24515;&#32473;&#25490;&#27700;&#31639;&#37327;&#32479;&#35745;&#34920;&#26684;%20(&#27719;&#24635;201604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编制依据"/>
      <sheetName val="封面"/>
      <sheetName val="汇总表"/>
      <sheetName val="计算表"/>
      <sheetName val="单位库"/>
      <sheetName val="使用说明"/>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tabSelected="1" view="pageBreakPreview" zoomScaleNormal="100" zoomScaleSheetLayoutView="100" workbookViewId="0">
      <pane ySplit="3" topLeftCell="A4" activePane="bottomLeft" state="frozen"/>
      <selection pane="bottomLeft" activeCell="D9" sqref="D9"/>
    </sheetView>
  </sheetViews>
  <sheetFormatPr defaultColWidth="9" defaultRowHeight="14.4" x14ac:dyDescent="0.25"/>
  <cols>
    <col min="1" max="1" width="5.21875" style="2"/>
    <col min="2" max="2" width="30.109375" style="2" customWidth="1"/>
    <col min="3" max="3" width="29.88671875" style="3" customWidth="1"/>
    <col min="4" max="4" width="8.109375" style="4" customWidth="1"/>
    <col min="5" max="5" width="8.77734375" style="5" customWidth="1"/>
    <col min="6" max="6" width="8.109375" style="5" customWidth="1"/>
    <col min="7" max="7" width="7.21875" style="5" customWidth="1"/>
    <col min="8" max="8" width="10.109375" style="6"/>
    <col min="9" max="9" width="5.77734375" style="5" customWidth="1"/>
    <col min="10" max="10" width="8.44140625" style="5" customWidth="1"/>
    <col min="11" max="11" width="8.5546875" style="5" customWidth="1"/>
    <col min="12" max="12" width="12.44140625" style="6" customWidth="1"/>
    <col min="13" max="13" width="7.33203125" style="7" customWidth="1"/>
    <col min="14" max="16384" width="9" style="2"/>
  </cols>
  <sheetData>
    <row r="1" spans="1:13" ht="20.399999999999999" x14ac:dyDescent="0.25">
      <c r="A1" s="38" t="s">
        <v>0</v>
      </c>
      <c r="B1" s="38"/>
      <c r="C1" s="39"/>
      <c r="D1" s="38"/>
      <c r="E1" s="40"/>
      <c r="F1" s="40"/>
      <c r="G1" s="40"/>
      <c r="H1" s="40"/>
      <c r="I1" s="40"/>
      <c r="J1" s="40"/>
      <c r="K1" s="40"/>
      <c r="L1" s="40"/>
      <c r="M1" s="38"/>
    </row>
    <row r="2" spans="1:13" ht="28.2" x14ac:dyDescent="0.25">
      <c r="A2" s="41" t="s">
        <v>1</v>
      </c>
      <c r="B2" s="41"/>
      <c r="C2" s="41"/>
      <c r="D2" s="41"/>
      <c r="E2" s="8"/>
      <c r="F2" s="9"/>
      <c r="G2" s="9"/>
      <c r="H2" s="9"/>
      <c r="I2" s="9"/>
      <c r="J2" s="9"/>
      <c r="K2" s="9"/>
      <c r="L2" s="9"/>
      <c r="M2" s="26"/>
    </row>
    <row r="3" spans="1:13" s="1" customFormat="1" ht="40.049999999999997" customHeight="1" x14ac:dyDescent="0.25">
      <c r="A3" s="10" t="s">
        <v>2</v>
      </c>
      <c r="B3" s="10" t="s">
        <v>3</v>
      </c>
      <c r="C3" s="10" t="s">
        <v>4</v>
      </c>
      <c r="D3" s="11" t="s">
        <v>5</v>
      </c>
      <c r="E3" s="12" t="s">
        <v>6</v>
      </c>
      <c r="F3" s="12" t="s">
        <v>7</v>
      </c>
      <c r="G3" s="12" t="s">
        <v>8</v>
      </c>
      <c r="H3" s="13" t="s">
        <v>9</v>
      </c>
      <c r="I3" s="12" t="s">
        <v>10</v>
      </c>
      <c r="J3" s="12" t="s">
        <v>11</v>
      </c>
      <c r="K3" s="12" t="s">
        <v>12</v>
      </c>
      <c r="L3" s="27" t="s">
        <v>13</v>
      </c>
      <c r="M3" s="27" t="s">
        <v>14</v>
      </c>
    </row>
    <row r="4" spans="1:13" s="1" customFormat="1" ht="24" customHeight="1" x14ac:dyDescent="0.25">
      <c r="A4" s="10">
        <v>1</v>
      </c>
      <c r="B4" s="14" t="s">
        <v>28</v>
      </c>
      <c r="C4" s="15" t="s">
        <v>29</v>
      </c>
      <c r="D4" s="11" t="s">
        <v>15</v>
      </c>
      <c r="E4" s="16">
        <v>155</v>
      </c>
      <c r="F4" s="12"/>
      <c r="G4" s="12"/>
      <c r="H4" s="17"/>
      <c r="I4" s="12"/>
      <c r="J4" s="12"/>
      <c r="K4" s="12"/>
      <c r="L4" s="45" t="s">
        <v>80</v>
      </c>
      <c r="M4" s="37"/>
    </row>
    <row r="5" spans="1:13" s="1" customFormat="1" ht="24" customHeight="1" x14ac:dyDescent="0.25">
      <c r="A5" s="10">
        <v>2</v>
      </c>
      <c r="B5" s="18" t="s">
        <v>28</v>
      </c>
      <c r="C5" s="19" t="s">
        <v>30</v>
      </c>
      <c r="D5" s="20" t="s">
        <v>15</v>
      </c>
      <c r="E5" s="16">
        <v>260</v>
      </c>
      <c r="F5" s="21"/>
      <c r="G5" s="12"/>
      <c r="H5" s="17"/>
      <c r="I5" s="12"/>
      <c r="J5" s="12"/>
      <c r="K5" s="12"/>
      <c r="L5" s="45"/>
      <c r="M5" s="37"/>
    </row>
    <row r="6" spans="1:13" s="1" customFormat="1" ht="24" customHeight="1" x14ac:dyDescent="0.25">
      <c r="A6" s="10">
        <v>3</v>
      </c>
      <c r="B6" s="22" t="s">
        <v>28</v>
      </c>
      <c r="C6" s="23" t="s">
        <v>31</v>
      </c>
      <c r="D6" s="24" t="s">
        <v>15</v>
      </c>
      <c r="E6" s="16">
        <v>303</v>
      </c>
      <c r="F6" s="21"/>
      <c r="G6" s="12"/>
      <c r="H6" s="17"/>
      <c r="I6" s="12"/>
      <c r="J6" s="12"/>
      <c r="K6" s="12"/>
      <c r="L6" s="45"/>
      <c r="M6" s="37"/>
    </row>
    <row r="7" spans="1:13" s="1" customFormat="1" ht="24" customHeight="1" x14ac:dyDescent="0.25">
      <c r="A7" s="10">
        <v>4</v>
      </c>
      <c r="B7" s="22" t="s">
        <v>28</v>
      </c>
      <c r="C7" s="23" t="s">
        <v>32</v>
      </c>
      <c r="D7" s="24" t="s">
        <v>15</v>
      </c>
      <c r="E7" s="25">
        <v>42</v>
      </c>
      <c r="F7" s="21"/>
      <c r="G7" s="12"/>
      <c r="H7" s="17"/>
      <c r="I7" s="12"/>
      <c r="J7" s="12"/>
      <c r="K7" s="12"/>
      <c r="L7" s="45"/>
      <c r="M7" s="37"/>
    </row>
    <row r="8" spans="1:13" s="1" customFormat="1" ht="24" customHeight="1" x14ac:dyDescent="0.25">
      <c r="A8" s="10">
        <v>5</v>
      </c>
      <c r="B8" s="22" t="s">
        <v>28</v>
      </c>
      <c r="C8" s="23" t="s">
        <v>33</v>
      </c>
      <c r="D8" s="24" t="s">
        <v>15</v>
      </c>
      <c r="E8" s="25">
        <v>727</v>
      </c>
      <c r="F8" s="21"/>
      <c r="G8" s="12"/>
      <c r="H8" s="17"/>
      <c r="I8" s="12"/>
      <c r="J8" s="12"/>
      <c r="K8" s="12"/>
      <c r="L8" s="45"/>
      <c r="M8" s="37"/>
    </row>
    <row r="9" spans="1:13" s="1" customFormat="1" ht="24" customHeight="1" x14ac:dyDescent="0.25">
      <c r="A9" s="10">
        <v>6</v>
      </c>
      <c r="B9" s="22" t="s">
        <v>28</v>
      </c>
      <c r="C9" s="23" t="s">
        <v>34</v>
      </c>
      <c r="D9" s="24" t="s">
        <v>15</v>
      </c>
      <c r="E9" s="25">
        <v>1003</v>
      </c>
      <c r="F9" s="21"/>
      <c r="G9" s="12"/>
      <c r="H9" s="17"/>
      <c r="I9" s="12"/>
      <c r="J9" s="12"/>
      <c r="K9" s="12"/>
      <c r="L9" s="45"/>
      <c r="M9" s="37"/>
    </row>
    <row r="10" spans="1:13" s="1" customFormat="1" ht="24" customHeight="1" x14ac:dyDescent="0.25">
      <c r="A10" s="10">
        <v>7</v>
      </c>
      <c r="B10" s="22" t="s">
        <v>28</v>
      </c>
      <c r="C10" s="23" t="s">
        <v>35</v>
      </c>
      <c r="D10" s="24" t="s">
        <v>15</v>
      </c>
      <c r="E10" s="25">
        <v>219</v>
      </c>
      <c r="F10" s="21"/>
      <c r="G10" s="12"/>
      <c r="H10" s="17"/>
      <c r="I10" s="12"/>
      <c r="J10" s="12"/>
      <c r="K10" s="12"/>
      <c r="L10" s="45"/>
      <c r="M10" s="37"/>
    </row>
    <row r="11" spans="1:13" s="1" customFormat="1" ht="24" customHeight="1" x14ac:dyDescent="0.25">
      <c r="A11" s="10">
        <v>8</v>
      </c>
      <c r="B11" s="22" t="s">
        <v>28</v>
      </c>
      <c r="C11" s="23" t="s">
        <v>36</v>
      </c>
      <c r="D11" s="24" t="s">
        <v>15</v>
      </c>
      <c r="E11" s="25">
        <v>3216</v>
      </c>
      <c r="F11" s="21"/>
      <c r="G11" s="12"/>
      <c r="H11" s="17"/>
      <c r="I11" s="12"/>
      <c r="J11" s="12"/>
      <c r="K11" s="12"/>
      <c r="L11" s="45"/>
      <c r="M11" s="37"/>
    </row>
    <row r="12" spans="1:13" s="1" customFormat="1" ht="24" customHeight="1" x14ac:dyDescent="0.25">
      <c r="A12" s="10">
        <v>9</v>
      </c>
      <c r="B12" s="22" t="s">
        <v>28</v>
      </c>
      <c r="C12" s="23" t="s">
        <v>37</v>
      </c>
      <c r="D12" s="24" t="s">
        <v>15</v>
      </c>
      <c r="E12" s="25">
        <v>666</v>
      </c>
      <c r="F12" s="21"/>
      <c r="G12" s="12"/>
      <c r="H12" s="17"/>
      <c r="I12" s="12"/>
      <c r="J12" s="12"/>
      <c r="K12" s="12"/>
      <c r="L12" s="45"/>
      <c r="M12" s="37"/>
    </row>
    <row r="13" spans="1:13" s="1" customFormat="1" ht="24" customHeight="1" x14ac:dyDescent="0.25">
      <c r="A13" s="10">
        <v>10</v>
      </c>
      <c r="B13" s="22" t="s">
        <v>28</v>
      </c>
      <c r="C13" s="23" t="s">
        <v>38</v>
      </c>
      <c r="D13" s="24" t="s">
        <v>15</v>
      </c>
      <c r="E13" s="25">
        <v>2875</v>
      </c>
      <c r="F13" s="21"/>
      <c r="G13" s="12"/>
      <c r="H13" s="17"/>
      <c r="I13" s="12"/>
      <c r="J13" s="12"/>
      <c r="K13" s="12"/>
      <c r="L13" s="45"/>
      <c r="M13" s="37"/>
    </row>
    <row r="14" spans="1:13" s="1" customFormat="1" ht="24" customHeight="1" x14ac:dyDescent="0.25">
      <c r="A14" s="10">
        <v>11</v>
      </c>
      <c r="B14" s="22" t="s">
        <v>28</v>
      </c>
      <c r="C14" s="23" t="s">
        <v>39</v>
      </c>
      <c r="D14" s="24" t="s">
        <v>15</v>
      </c>
      <c r="E14" s="25">
        <v>558</v>
      </c>
      <c r="F14" s="21"/>
      <c r="G14" s="12"/>
      <c r="H14" s="17"/>
      <c r="I14" s="12"/>
      <c r="J14" s="12"/>
      <c r="K14" s="12"/>
      <c r="L14" s="45"/>
      <c r="M14" s="37"/>
    </row>
    <row r="15" spans="1:13" s="1" customFormat="1" ht="24" customHeight="1" x14ac:dyDescent="0.25">
      <c r="A15" s="10">
        <v>12</v>
      </c>
      <c r="B15" s="22" t="s">
        <v>28</v>
      </c>
      <c r="C15" s="23" t="s">
        <v>40</v>
      </c>
      <c r="D15" s="24" t="s">
        <v>15</v>
      </c>
      <c r="E15" s="25">
        <v>32</v>
      </c>
      <c r="F15" s="21"/>
      <c r="G15" s="12"/>
      <c r="H15" s="17"/>
      <c r="I15" s="12"/>
      <c r="J15" s="12"/>
      <c r="K15" s="12"/>
      <c r="L15" s="45"/>
      <c r="M15" s="37"/>
    </row>
    <row r="16" spans="1:13" s="1" customFormat="1" ht="24" customHeight="1" x14ac:dyDescent="0.25">
      <c r="A16" s="10">
        <v>13</v>
      </c>
      <c r="B16" s="22" t="s">
        <v>28</v>
      </c>
      <c r="C16" s="23" t="s">
        <v>41</v>
      </c>
      <c r="D16" s="24" t="s">
        <v>15</v>
      </c>
      <c r="E16" s="25">
        <v>42</v>
      </c>
      <c r="F16" s="21"/>
      <c r="G16" s="12"/>
      <c r="H16" s="17"/>
      <c r="I16" s="12"/>
      <c r="J16" s="12"/>
      <c r="K16" s="12"/>
      <c r="L16" s="45"/>
      <c r="M16" s="37"/>
    </row>
    <row r="17" spans="1:13" s="1" customFormat="1" ht="24" customHeight="1" x14ac:dyDescent="0.25">
      <c r="A17" s="10">
        <v>14</v>
      </c>
      <c r="B17" s="22" t="s">
        <v>28</v>
      </c>
      <c r="C17" s="23" t="s">
        <v>42</v>
      </c>
      <c r="D17" s="24" t="s">
        <v>15</v>
      </c>
      <c r="E17" s="25">
        <v>2128</v>
      </c>
      <c r="F17" s="21"/>
      <c r="G17" s="12"/>
      <c r="H17" s="17"/>
      <c r="I17" s="12"/>
      <c r="J17" s="12"/>
      <c r="K17" s="12"/>
      <c r="L17" s="45"/>
      <c r="M17" s="37"/>
    </row>
    <row r="18" spans="1:13" s="1" customFormat="1" ht="24" customHeight="1" x14ac:dyDescent="0.25">
      <c r="A18" s="10">
        <v>15</v>
      </c>
      <c r="B18" s="22" t="s">
        <v>28</v>
      </c>
      <c r="C18" s="23" t="s">
        <v>43</v>
      </c>
      <c r="D18" s="24" t="s">
        <v>15</v>
      </c>
      <c r="E18" s="25">
        <v>84</v>
      </c>
      <c r="F18" s="21"/>
      <c r="G18" s="12"/>
      <c r="H18" s="17"/>
      <c r="I18" s="12"/>
      <c r="J18" s="12"/>
      <c r="K18" s="12"/>
      <c r="L18" s="45"/>
      <c r="M18" s="37"/>
    </row>
    <row r="19" spans="1:13" s="1" customFormat="1" ht="24" customHeight="1" x14ac:dyDescent="0.25">
      <c r="A19" s="10">
        <v>16</v>
      </c>
      <c r="B19" s="22" t="s">
        <v>28</v>
      </c>
      <c r="C19" s="23" t="s">
        <v>44</v>
      </c>
      <c r="D19" s="24" t="s">
        <v>15</v>
      </c>
      <c r="E19" s="25">
        <v>78</v>
      </c>
      <c r="F19" s="21"/>
      <c r="G19" s="12"/>
      <c r="H19" s="17"/>
      <c r="I19" s="12"/>
      <c r="J19" s="12"/>
      <c r="K19" s="12"/>
      <c r="L19" s="45"/>
      <c r="M19" s="37"/>
    </row>
    <row r="20" spans="1:13" s="1" customFormat="1" ht="24" customHeight="1" x14ac:dyDescent="0.25">
      <c r="A20" s="10">
        <v>17</v>
      </c>
      <c r="B20" s="22" t="s">
        <v>28</v>
      </c>
      <c r="C20" s="23" t="s">
        <v>45</v>
      </c>
      <c r="D20" s="24" t="s">
        <v>15</v>
      </c>
      <c r="E20" s="25">
        <v>1078</v>
      </c>
      <c r="F20" s="21"/>
      <c r="G20" s="12"/>
      <c r="H20" s="17"/>
      <c r="I20" s="12"/>
      <c r="J20" s="12"/>
      <c r="K20" s="12"/>
      <c r="L20" s="45"/>
      <c r="M20" s="37"/>
    </row>
    <row r="21" spans="1:13" s="1" customFormat="1" ht="24" customHeight="1" x14ac:dyDescent="0.25">
      <c r="A21" s="10">
        <v>18</v>
      </c>
      <c r="B21" s="22" t="s">
        <v>28</v>
      </c>
      <c r="C21" s="23" t="s">
        <v>46</v>
      </c>
      <c r="D21" s="24" t="s">
        <v>15</v>
      </c>
      <c r="E21" s="25">
        <v>1684</v>
      </c>
      <c r="F21" s="21"/>
      <c r="G21" s="12"/>
      <c r="H21" s="17"/>
      <c r="I21" s="12"/>
      <c r="J21" s="12"/>
      <c r="K21" s="12"/>
      <c r="L21" s="45"/>
      <c r="M21" s="37"/>
    </row>
    <row r="22" spans="1:13" s="1" customFormat="1" ht="24" customHeight="1" x14ac:dyDescent="0.25">
      <c r="A22" s="10">
        <v>19</v>
      </c>
      <c r="B22" s="22" t="s">
        <v>28</v>
      </c>
      <c r="C22" s="23" t="s">
        <v>47</v>
      </c>
      <c r="D22" s="24" t="s">
        <v>15</v>
      </c>
      <c r="E22" s="25">
        <v>236</v>
      </c>
      <c r="F22" s="21"/>
      <c r="G22" s="12"/>
      <c r="H22" s="17"/>
      <c r="I22" s="12"/>
      <c r="J22" s="12"/>
      <c r="K22" s="12"/>
      <c r="L22" s="45"/>
      <c r="M22" s="37"/>
    </row>
    <row r="23" spans="1:13" s="1" customFormat="1" ht="24" customHeight="1" x14ac:dyDescent="0.25">
      <c r="A23" s="10">
        <v>20</v>
      </c>
      <c r="B23" s="22" t="s">
        <v>28</v>
      </c>
      <c r="C23" s="23" t="s">
        <v>48</v>
      </c>
      <c r="D23" s="24" t="s">
        <v>15</v>
      </c>
      <c r="E23" s="25">
        <v>700</v>
      </c>
      <c r="F23" s="21"/>
      <c r="G23" s="12"/>
      <c r="H23" s="17"/>
      <c r="I23" s="12"/>
      <c r="J23" s="12"/>
      <c r="K23" s="12"/>
      <c r="L23" s="45"/>
      <c r="M23" s="37"/>
    </row>
    <row r="24" spans="1:13" s="1" customFormat="1" ht="24" customHeight="1" x14ac:dyDescent="0.25">
      <c r="A24" s="10">
        <v>21</v>
      </c>
      <c r="B24" s="22" t="s">
        <v>28</v>
      </c>
      <c r="C24" s="23" t="s">
        <v>49</v>
      </c>
      <c r="D24" s="24" t="s">
        <v>15</v>
      </c>
      <c r="E24" s="25">
        <v>557</v>
      </c>
      <c r="F24" s="21"/>
      <c r="G24" s="12"/>
      <c r="H24" s="17"/>
      <c r="I24" s="12"/>
      <c r="J24" s="12"/>
      <c r="K24" s="12"/>
      <c r="L24" s="45"/>
      <c r="M24" s="37"/>
    </row>
    <row r="25" spans="1:13" s="1" customFormat="1" ht="24" customHeight="1" x14ac:dyDescent="0.25">
      <c r="A25" s="10">
        <v>22</v>
      </c>
      <c r="B25" s="22" t="s">
        <v>28</v>
      </c>
      <c r="C25" s="23" t="s">
        <v>50</v>
      </c>
      <c r="D25" s="24" t="s">
        <v>15</v>
      </c>
      <c r="E25" s="25">
        <v>67</v>
      </c>
      <c r="F25" s="21"/>
      <c r="G25" s="12"/>
      <c r="H25" s="17"/>
      <c r="I25" s="12"/>
      <c r="J25" s="12"/>
      <c r="K25" s="12"/>
      <c r="L25" s="45"/>
      <c r="M25" s="37"/>
    </row>
    <row r="26" spans="1:13" s="1" customFormat="1" ht="24" customHeight="1" x14ac:dyDescent="0.25">
      <c r="A26" s="10">
        <v>23</v>
      </c>
      <c r="B26" s="22" t="s">
        <v>28</v>
      </c>
      <c r="C26" s="23" t="s">
        <v>51</v>
      </c>
      <c r="D26" s="24" t="s">
        <v>15</v>
      </c>
      <c r="E26" s="25">
        <v>277</v>
      </c>
      <c r="F26" s="21"/>
      <c r="G26" s="12"/>
      <c r="H26" s="17"/>
      <c r="I26" s="12"/>
      <c r="J26" s="12"/>
      <c r="K26" s="12"/>
      <c r="L26" s="45"/>
      <c r="M26" s="37"/>
    </row>
    <row r="27" spans="1:13" s="1" customFormat="1" ht="24" customHeight="1" x14ac:dyDescent="0.25">
      <c r="A27" s="10">
        <v>24</v>
      </c>
      <c r="B27" s="22" t="s">
        <v>28</v>
      </c>
      <c r="C27" s="23" t="s">
        <v>52</v>
      </c>
      <c r="D27" s="24" t="s">
        <v>15</v>
      </c>
      <c r="E27" s="25">
        <v>89</v>
      </c>
      <c r="F27" s="21"/>
      <c r="G27" s="12"/>
      <c r="H27" s="17"/>
      <c r="I27" s="12"/>
      <c r="J27" s="12"/>
      <c r="K27" s="12"/>
      <c r="L27" s="45"/>
      <c r="M27" s="37"/>
    </row>
    <row r="28" spans="1:13" s="1" customFormat="1" ht="24" customHeight="1" x14ac:dyDescent="0.25">
      <c r="A28" s="10">
        <v>25</v>
      </c>
      <c r="B28" s="22" t="s">
        <v>28</v>
      </c>
      <c r="C28" s="23" t="s">
        <v>53</v>
      </c>
      <c r="D28" s="24" t="s">
        <v>15</v>
      </c>
      <c r="E28" s="25">
        <v>43</v>
      </c>
      <c r="F28" s="21"/>
      <c r="G28" s="12"/>
      <c r="H28" s="17"/>
      <c r="I28" s="12"/>
      <c r="J28" s="12"/>
      <c r="K28" s="12"/>
      <c r="L28" s="45"/>
      <c r="M28" s="37"/>
    </row>
    <row r="29" spans="1:13" s="1" customFormat="1" ht="24" customHeight="1" x14ac:dyDescent="0.25">
      <c r="A29" s="10">
        <v>26</v>
      </c>
      <c r="B29" s="22" t="s">
        <v>28</v>
      </c>
      <c r="C29" s="23" t="s">
        <v>54</v>
      </c>
      <c r="D29" s="24" t="s">
        <v>15</v>
      </c>
      <c r="E29" s="25">
        <v>25</v>
      </c>
      <c r="F29" s="21"/>
      <c r="G29" s="12"/>
      <c r="H29" s="17"/>
      <c r="I29" s="12"/>
      <c r="J29" s="12"/>
      <c r="K29" s="12"/>
      <c r="L29" s="45"/>
      <c r="M29" s="37"/>
    </row>
    <row r="30" spans="1:13" s="1" customFormat="1" ht="24" customHeight="1" x14ac:dyDescent="0.25">
      <c r="A30" s="10">
        <v>27</v>
      </c>
      <c r="B30" s="22" t="s">
        <v>55</v>
      </c>
      <c r="C30" s="23" t="s">
        <v>56</v>
      </c>
      <c r="D30" s="24" t="s">
        <v>15</v>
      </c>
      <c r="E30" s="25">
        <v>158</v>
      </c>
      <c r="F30" s="21"/>
      <c r="G30" s="12"/>
      <c r="H30" s="17"/>
      <c r="I30" s="12"/>
      <c r="J30" s="12"/>
      <c r="K30" s="12"/>
      <c r="L30" s="45"/>
      <c r="M30" s="37"/>
    </row>
    <row r="31" spans="1:13" s="1" customFormat="1" ht="24" customHeight="1" x14ac:dyDescent="0.25">
      <c r="A31" s="10">
        <v>28</v>
      </c>
      <c r="B31" s="22" t="s">
        <v>55</v>
      </c>
      <c r="C31" s="23" t="s">
        <v>57</v>
      </c>
      <c r="D31" s="24" t="s">
        <v>15</v>
      </c>
      <c r="E31" s="25">
        <v>158</v>
      </c>
      <c r="F31" s="21"/>
      <c r="G31" s="12"/>
      <c r="H31" s="17"/>
      <c r="I31" s="12"/>
      <c r="J31" s="12"/>
      <c r="K31" s="12"/>
      <c r="L31" s="45"/>
      <c r="M31" s="37"/>
    </row>
    <row r="32" spans="1:13" s="1" customFormat="1" ht="24" customHeight="1" x14ac:dyDescent="0.25">
      <c r="A32" s="10">
        <v>29</v>
      </c>
      <c r="B32" s="22" t="s">
        <v>55</v>
      </c>
      <c r="C32" s="23" t="s">
        <v>58</v>
      </c>
      <c r="D32" s="24" t="s">
        <v>15</v>
      </c>
      <c r="E32" s="25">
        <v>66</v>
      </c>
      <c r="F32" s="21"/>
      <c r="G32" s="12"/>
      <c r="H32" s="17"/>
      <c r="I32" s="12"/>
      <c r="J32" s="12"/>
      <c r="K32" s="12"/>
      <c r="L32" s="45"/>
      <c r="M32" s="37"/>
    </row>
    <row r="33" spans="1:13" s="1" customFormat="1" ht="24" customHeight="1" x14ac:dyDescent="0.25">
      <c r="A33" s="10">
        <v>30</v>
      </c>
      <c r="B33" s="22" t="s">
        <v>55</v>
      </c>
      <c r="C33" s="23" t="s">
        <v>59</v>
      </c>
      <c r="D33" s="24" t="s">
        <v>15</v>
      </c>
      <c r="E33" s="25">
        <v>144</v>
      </c>
      <c r="F33" s="21"/>
      <c r="G33" s="12"/>
      <c r="H33" s="17"/>
      <c r="I33" s="12"/>
      <c r="J33" s="12"/>
      <c r="K33" s="12"/>
      <c r="L33" s="45"/>
      <c r="M33" s="37"/>
    </row>
    <row r="34" spans="1:13" s="1" customFormat="1" ht="24" customHeight="1" x14ac:dyDescent="0.25">
      <c r="A34" s="10">
        <v>31</v>
      </c>
      <c r="B34" s="22" t="s">
        <v>60</v>
      </c>
      <c r="C34" s="23" t="s">
        <v>61</v>
      </c>
      <c r="D34" s="24" t="s">
        <v>15</v>
      </c>
      <c r="E34" s="25">
        <v>1898</v>
      </c>
      <c r="F34" s="21"/>
      <c r="G34" s="12"/>
      <c r="H34" s="17"/>
      <c r="I34" s="12"/>
      <c r="J34" s="12"/>
      <c r="K34" s="12"/>
      <c r="L34" s="45"/>
      <c r="M34" s="37"/>
    </row>
    <row r="35" spans="1:13" s="1" customFormat="1" ht="24" customHeight="1" x14ac:dyDescent="0.25">
      <c r="A35" s="10">
        <v>32</v>
      </c>
      <c r="B35" s="22" t="s">
        <v>60</v>
      </c>
      <c r="C35" s="23" t="s">
        <v>62</v>
      </c>
      <c r="D35" s="24" t="s">
        <v>15</v>
      </c>
      <c r="E35" s="25">
        <v>1001</v>
      </c>
      <c r="F35" s="21"/>
      <c r="G35" s="12"/>
      <c r="H35" s="17"/>
      <c r="I35" s="12"/>
      <c r="J35" s="12"/>
      <c r="K35" s="12"/>
      <c r="L35" s="45"/>
      <c r="M35" s="37"/>
    </row>
    <row r="36" spans="1:13" s="1" customFormat="1" ht="24" customHeight="1" x14ac:dyDescent="0.25">
      <c r="A36" s="10">
        <v>33</v>
      </c>
      <c r="B36" s="22" t="s">
        <v>60</v>
      </c>
      <c r="C36" s="23" t="s">
        <v>63</v>
      </c>
      <c r="D36" s="24" t="s">
        <v>15</v>
      </c>
      <c r="E36" s="25">
        <v>1833</v>
      </c>
      <c r="F36" s="21"/>
      <c r="G36" s="12"/>
      <c r="H36" s="17"/>
      <c r="I36" s="12"/>
      <c r="J36" s="12"/>
      <c r="K36" s="12"/>
      <c r="L36" s="45"/>
      <c r="M36" s="37"/>
    </row>
    <row r="37" spans="1:13" s="1" customFormat="1" ht="24" customHeight="1" x14ac:dyDescent="0.25">
      <c r="A37" s="10">
        <v>34</v>
      </c>
      <c r="B37" s="22" t="s">
        <v>60</v>
      </c>
      <c r="C37" s="23" t="s">
        <v>64</v>
      </c>
      <c r="D37" s="24" t="s">
        <v>15</v>
      </c>
      <c r="E37" s="25">
        <v>60</v>
      </c>
      <c r="F37" s="21"/>
      <c r="G37" s="12"/>
      <c r="H37" s="17"/>
      <c r="I37" s="12"/>
      <c r="J37" s="12"/>
      <c r="K37" s="12"/>
      <c r="L37" s="45"/>
      <c r="M37" s="37"/>
    </row>
    <row r="38" spans="1:13" s="1" customFormat="1" ht="24" customHeight="1" x14ac:dyDescent="0.25">
      <c r="A38" s="10">
        <v>35</v>
      </c>
      <c r="B38" s="22" t="s">
        <v>60</v>
      </c>
      <c r="C38" s="23" t="s">
        <v>65</v>
      </c>
      <c r="D38" s="24" t="s">
        <v>15</v>
      </c>
      <c r="E38" s="25">
        <v>57</v>
      </c>
      <c r="F38" s="21"/>
      <c r="G38" s="12"/>
      <c r="H38" s="17"/>
      <c r="I38" s="12"/>
      <c r="J38" s="12"/>
      <c r="K38" s="12"/>
      <c r="L38" s="45"/>
      <c r="M38" s="37"/>
    </row>
    <row r="39" spans="1:13" s="1" customFormat="1" ht="24" customHeight="1" x14ac:dyDescent="0.25">
      <c r="A39" s="10">
        <v>36</v>
      </c>
      <c r="B39" s="22" t="s">
        <v>60</v>
      </c>
      <c r="C39" s="23" t="s">
        <v>66</v>
      </c>
      <c r="D39" s="24" t="s">
        <v>15</v>
      </c>
      <c r="E39" s="25">
        <v>262</v>
      </c>
      <c r="F39" s="21"/>
      <c r="G39" s="12"/>
      <c r="H39" s="17"/>
      <c r="I39" s="12"/>
      <c r="J39" s="12"/>
      <c r="K39" s="12"/>
      <c r="L39" s="45"/>
      <c r="M39" s="37"/>
    </row>
    <row r="40" spans="1:13" s="1" customFormat="1" ht="24" customHeight="1" x14ac:dyDescent="0.25">
      <c r="A40" s="10">
        <v>37</v>
      </c>
      <c r="B40" s="22" t="s">
        <v>60</v>
      </c>
      <c r="C40" s="23" t="s">
        <v>67</v>
      </c>
      <c r="D40" s="24" t="s">
        <v>15</v>
      </c>
      <c r="E40" s="25">
        <v>689</v>
      </c>
      <c r="F40" s="21"/>
      <c r="G40" s="12"/>
      <c r="H40" s="17"/>
      <c r="I40" s="12"/>
      <c r="J40" s="12"/>
      <c r="K40" s="12"/>
      <c r="L40" s="45"/>
      <c r="M40" s="37"/>
    </row>
    <row r="41" spans="1:13" s="1" customFormat="1" ht="24" customHeight="1" x14ac:dyDescent="0.25">
      <c r="A41" s="10">
        <v>38</v>
      </c>
      <c r="B41" s="22" t="s">
        <v>60</v>
      </c>
      <c r="C41" s="23" t="s">
        <v>68</v>
      </c>
      <c r="D41" s="24" t="s">
        <v>15</v>
      </c>
      <c r="E41" s="25">
        <v>131</v>
      </c>
      <c r="F41" s="21"/>
      <c r="G41" s="12"/>
      <c r="H41" s="17"/>
      <c r="I41" s="12"/>
      <c r="J41" s="12"/>
      <c r="K41" s="12"/>
      <c r="L41" s="45"/>
      <c r="M41" s="37"/>
    </row>
    <row r="42" spans="1:13" s="1" customFormat="1" ht="24" customHeight="1" x14ac:dyDescent="0.25">
      <c r="A42" s="10">
        <v>39</v>
      </c>
      <c r="B42" s="22" t="s">
        <v>69</v>
      </c>
      <c r="C42" s="23" t="s">
        <v>70</v>
      </c>
      <c r="D42" s="24" t="s">
        <v>15</v>
      </c>
      <c r="E42" s="25">
        <v>5250</v>
      </c>
      <c r="F42" s="21"/>
      <c r="G42" s="12"/>
      <c r="H42" s="17"/>
      <c r="I42" s="12"/>
      <c r="J42" s="12"/>
      <c r="K42" s="12"/>
      <c r="L42" s="45"/>
      <c r="M42" s="37"/>
    </row>
    <row r="43" spans="1:13" s="1" customFormat="1" ht="24" customHeight="1" x14ac:dyDescent="0.25">
      <c r="A43" s="10">
        <v>40</v>
      </c>
      <c r="B43" s="22" t="s">
        <v>71</v>
      </c>
      <c r="C43" s="23" t="s">
        <v>70</v>
      </c>
      <c r="D43" s="24" t="s">
        <v>15</v>
      </c>
      <c r="E43" s="25">
        <v>5250</v>
      </c>
      <c r="F43" s="21"/>
      <c r="G43" s="12"/>
      <c r="H43" s="17"/>
      <c r="I43" s="12"/>
      <c r="J43" s="12"/>
      <c r="K43" s="12"/>
      <c r="L43" s="45"/>
      <c r="M43" s="37"/>
    </row>
    <row r="44" spans="1:13" s="1" customFormat="1" ht="24" customHeight="1" x14ac:dyDescent="0.25">
      <c r="A44" s="10">
        <v>41</v>
      </c>
      <c r="B44" s="22" t="s">
        <v>72</v>
      </c>
      <c r="C44" s="23" t="s">
        <v>70</v>
      </c>
      <c r="D44" s="24" t="s">
        <v>15</v>
      </c>
      <c r="E44" s="25">
        <v>5250</v>
      </c>
      <c r="F44" s="21"/>
      <c r="G44" s="12"/>
      <c r="H44" s="17"/>
      <c r="I44" s="12"/>
      <c r="J44" s="12"/>
      <c r="K44" s="12"/>
      <c r="L44" s="45"/>
      <c r="M44" s="37"/>
    </row>
    <row r="45" spans="1:13" s="1" customFormat="1" ht="24" customHeight="1" x14ac:dyDescent="0.25">
      <c r="A45" s="10">
        <v>42</v>
      </c>
      <c r="B45" s="22" t="s">
        <v>73</v>
      </c>
      <c r="C45" s="23" t="s">
        <v>70</v>
      </c>
      <c r="D45" s="24" t="s">
        <v>15</v>
      </c>
      <c r="E45" s="25">
        <v>15000</v>
      </c>
      <c r="F45" s="21"/>
      <c r="G45" s="12"/>
      <c r="H45" s="17"/>
      <c r="I45" s="12"/>
      <c r="J45" s="12"/>
      <c r="K45" s="12"/>
      <c r="L45" s="45"/>
      <c r="M45" s="37"/>
    </row>
    <row r="46" spans="1:13" s="1" customFormat="1" ht="24" customHeight="1" x14ac:dyDescent="0.25">
      <c r="A46" s="10">
        <v>43</v>
      </c>
      <c r="B46" s="22" t="s">
        <v>74</v>
      </c>
      <c r="C46" s="23" t="s">
        <v>70</v>
      </c>
      <c r="D46" s="24" t="s">
        <v>15</v>
      </c>
      <c r="E46" s="25">
        <v>15000</v>
      </c>
      <c r="F46" s="21"/>
      <c r="G46" s="12"/>
      <c r="H46" s="17"/>
      <c r="I46" s="12"/>
      <c r="J46" s="12"/>
      <c r="K46" s="12"/>
      <c r="L46" s="45"/>
      <c r="M46" s="37"/>
    </row>
    <row r="47" spans="1:13" s="1" customFormat="1" ht="24" customHeight="1" x14ac:dyDescent="0.25">
      <c r="A47" s="10">
        <v>44</v>
      </c>
      <c r="B47" s="22" t="s">
        <v>69</v>
      </c>
      <c r="C47" s="23" t="s">
        <v>75</v>
      </c>
      <c r="D47" s="24" t="s">
        <v>15</v>
      </c>
      <c r="E47" s="25">
        <v>150</v>
      </c>
      <c r="F47" s="21"/>
      <c r="G47" s="12"/>
      <c r="H47" s="17"/>
      <c r="I47" s="12"/>
      <c r="J47" s="12"/>
      <c r="K47" s="12"/>
      <c r="L47" s="45"/>
      <c r="M47" s="37"/>
    </row>
    <row r="48" spans="1:13" s="1" customFormat="1" ht="24" customHeight="1" x14ac:dyDescent="0.25">
      <c r="A48" s="10">
        <v>45</v>
      </c>
      <c r="B48" s="22" t="s">
        <v>71</v>
      </c>
      <c r="C48" s="23" t="s">
        <v>75</v>
      </c>
      <c r="D48" s="24" t="s">
        <v>15</v>
      </c>
      <c r="E48" s="25">
        <v>150</v>
      </c>
      <c r="F48" s="21"/>
      <c r="G48" s="12"/>
      <c r="H48" s="17"/>
      <c r="I48" s="12"/>
      <c r="J48" s="12"/>
      <c r="K48" s="12"/>
      <c r="L48" s="45"/>
      <c r="M48" s="37"/>
    </row>
    <row r="49" spans="1:13" s="1" customFormat="1" ht="24" customHeight="1" x14ac:dyDescent="0.25">
      <c r="A49" s="10">
        <v>46</v>
      </c>
      <c r="B49" s="22" t="s">
        <v>72</v>
      </c>
      <c r="C49" s="23" t="s">
        <v>75</v>
      </c>
      <c r="D49" s="24" t="s">
        <v>15</v>
      </c>
      <c r="E49" s="25">
        <v>150</v>
      </c>
      <c r="F49" s="21"/>
      <c r="G49" s="12"/>
      <c r="H49" s="17"/>
      <c r="I49" s="12"/>
      <c r="J49" s="12"/>
      <c r="K49" s="12"/>
      <c r="L49" s="45"/>
      <c r="M49" s="37"/>
    </row>
    <row r="50" spans="1:13" s="1" customFormat="1" ht="24" customHeight="1" x14ac:dyDescent="0.25">
      <c r="A50" s="10">
        <v>47</v>
      </c>
      <c r="B50" s="22" t="s">
        <v>73</v>
      </c>
      <c r="C50" s="23" t="s">
        <v>75</v>
      </c>
      <c r="D50" s="24" t="s">
        <v>15</v>
      </c>
      <c r="E50" s="25">
        <v>150</v>
      </c>
      <c r="F50" s="21"/>
      <c r="G50" s="12"/>
      <c r="H50" s="17"/>
      <c r="I50" s="12"/>
      <c r="J50" s="12"/>
      <c r="K50" s="12"/>
      <c r="L50" s="45"/>
      <c r="M50" s="37"/>
    </row>
    <row r="51" spans="1:13" s="1" customFormat="1" ht="24" customHeight="1" x14ac:dyDescent="0.25">
      <c r="A51" s="10">
        <v>48</v>
      </c>
      <c r="B51" s="22" t="s">
        <v>74</v>
      </c>
      <c r="C51" s="23" t="s">
        <v>75</v>
      </c>
      <c r="D51" s="24" t="s">
        <v>15</v>
      </c>
      <c r="E51" s="25">
        <v>300</v>
      </c>
      <c r="F51" s="21"/>
      <c r="G51" s="12"/>
      <c r="H51" s="17"/>
      <c r="I51" s="12"/>
      <c r="J51" s="12"/>
      <c r="K51" s="12"/>
      <c r="L51" s="45"/>
      <c r="M51" s="37"/>
    </row>
    <row r="52" spans="1:13" s="1" customFormat="1" ht="24" customHeight="1" x14ac:dyDescent="0.25">
      <c r="A52" s="10">
        <v>49</v>
      </c>
      <c r="B52" s="18" t="s">
        <v>69</v>
      </c>
      <c r="C52" s="19" t="s">
        <v>76</v>
      </c>
      <c r="D52" s="20" t="s">
        <v>15</v>
      </c>
      <c r="E52" s="16">
        <v>5250</v>
      </c>
      <c r="F52" s="21"/>
      <c r="G52" s="12"/>
      <c r="H52" s="17"/>
      <c r="I52" s="12"/>
      <c r="J52" s="12"/>
      <c r="K52" s="12"/>
      <c r="L52" s="45"/>
      <c r="M52" s="37"/>
    </row>
    <row r="53" spans="1:13" s="1" customFormat="1" ht="24" customHeight="1" x14ac:dyDescent="0.25">
      <c r="A53" s="10">
        <v>50</v>
      </c>
      <c r="B53" s="22" t="s">
        <v>71</v>
      </c>
      <c r="C53" s="23" t="s">
        <v>76</v>
      </c>
      <c r="D53" s="24" t="s">
        <v>15</v>
      </c>
      <c r="E53" s="25">
        <v>5250</v>
      </c>
      <c r="F53" s="21"/>
      <c r="G53" s="12"/>
      <c r="H53" s="17"/>
      <c r="I53" s="12"/>
      <c r="J53" s="12"/>
      <c r="K53" s="12"/>
      <c r="L53" s="45"/>
      <c r="M53" s="37"/>
    </row>
    <row r="54" spans="1:13" s="1" customFormat="1" ht="24" customHeight="1" x14ac:dyDescent="0.25">
      <c r="A54" s="10">
        <v>51</v>
      </c>
      <c r="B54" s="22" t="s">
        <v>72</v>
      </c>
      <c r="C54" s="23" t="s">
        <v>76</v>
      </c>
      <c r="D54" s="24" t="s">
        <v>15</v>
      </c>
      <c r="E54" s="25">
        <v>5250</v>
      </c>
      <c r="F54" s="21"/>
      <c r="G54" s="12"/>
      <c r="H54" s="17"/>
      <c r="I54" s="12"/>
      <c r="J54" s="12"/>
      <c r="K54" s="12"/>
      <c r="L54" s="45"/>
      <c r="M54" s="37"/>
    </row>
    <row r="55" spans="1:13" s="1" customFormat="1" ht="24" customHeight="1" x14ac:dyDescent="0.25">
      <c r="A55" s="10">
        <v>52</v>
      </c>
      <c r="B55" s="22" t="s">
        <v>73</v>
      </c>
      <c r="C55" s="23" t="s">
        <v>76</v>
      </c>
      <c r="D55" s="24" t="s">
        <v>15</v>
      </c>
      <c r="E55" s="25">
        <v>15000</v>
      </c>
      <c r="F55" s="21"/>
      <c r="G55" s="12"/>
      <c r="H55" s="17"/>
      <c r="I55" s="12"/>
      <c r="J55" s="12"/>
      <c r="K55" s="12"/>
      <c r="L55" s="45"/>
      <c r="M55" s="37"/>
    </row>
    <row r="56" spans="1:13" s="1" customFormat="1" ht="24" customHeight="1" x14ac:dyDescent="0.25">
      <c r="A56" s="10">
        <v>53</v>
      </c>
      <c r="B56" s="22" t="s">
        <v>74</v>
      </c>
      <c r="C56" s="23" t="s">
        <v>76</v>
      </c>
      <c r="D56" s="24" t="s">
        <v>15</v>
      </c>
      <c r="E56" s="25">
        <v>15000</v>
      </c>
      <c r="F56" s="21"/>
      <c r="G56" s="12"/>
      <c r="H56" s="17"/>
      <c r="I56" s="12"/>
      <c r="J56" s="12"/>
      <c r="K56" s="12"/>
      <c r="L56" s="45"/>
      <c r="M56" s="37"/>
    </row>
    <row r="57" spans="1:13" s="1" customFormat="1" ht="24" customHeight="1" x14ac:dyDescent="0.25">
      <c r="A57" s="10">
        <v>54</v>
      </c>
      <c r="B57" s="22" t="s">
        <v>69</v>
      </c>
      <c r="C57" s="23" t="s">
        <v>77</v>
      </c>
      <c r="D57" s="24" t="s">
        <v>15</v>
      </c>
      <c r="E57" s="25">
        <v>300</v>
      </c>
      <c r="F57" s="21"/>
      <c r="G57" s="12"/>
      <c r="H57" s="17"/>
      <c r="I57" s="12"/>
      <c r="J57" s="12"/>
      <c r="K57" s="12"/>
      <c r="L57" s="45"/>
      <c r="M57" s="37"/>
    </row>
    <row r="58" spans="1:13" s="1" customFormat="1" ht="24" customHeight="1" x14ac:dyDescent="0.25">
      <c r="A58" s="10">
        <v>55</v>
      </c>
      <c r="B58" s="22" t="s">
        <v>71</v>
      </c>
      <c r="C58" s="23" t="s">
        <v>77</v>
      </c>
      <c r="D58" s="24" t="s">
        <v>15</v>
      </c>
      <c r="E58" s="25">
        <v>300</v>
      </c>
      <c r="F58" s="21"/>
      <c r="G58" s="12"/>
      <c r="H58" s="17"/>
      <c r="I58" s="12"/>
      <c r="J58" s="12"/>
      <c r="K58" s="12"/>
      <c r="L58" s="45"/>
      <c r="M58" s="37"/>
    </row>
    <row r="59" spans="1:13" s="1" customFormat="1" ht="24" customHeight="1" x14ac:dyDescent="0.25">
      <c r="A59" s="10">
        <v>56</v>
      </c>
      <c r="B59" s="22" t="s">
        <v>72</v>
      </c>
      <c r="C59" s="23" t="s">
        <v>77</v>
      </c>
      <c r="D59" s="24" t="s">
        <v>15</v>
      </c>
      <c r="E59" s="25">
        <v>300</v>
      </c>
      <c r="F59" s="21"/>
      <c r="G59" s="12"/>
      <c r="H59" s="17"/>
      <c r="I59" s="12"/>
      <c r="J59" s="12"/>
      <c r="K59" s="12"/>
      <c r="L59" s="45"/>
      <c r="M59" s="37"/>
    </row>
    <row r="60" spans="1:13" s="1" customFormat="1" ht="24" customHeight="1" x14ac:dyDescent="0.25">
      <c r="A60" s="10">
        <v>57</v>
      </c>
      <c r="B60" s="22" t="s">
        <v>73</v>
      </c>
      <c r="C60" s="23" t="s">
        <v>77</v>
      </c>
      <c r="D60" s="24" t="s">
        <v>15</v>
      </c>
      <c r="E60" s="25">
        <v>900</v>
      </c>
      <c r="F60" s="21"/>
      <c r="G60" s="12"/>
      <c r="H60" s="17"/>
      <c r="I60" s="12"/>
      <c r="J60" s="12"/>
      <c r="K60" s="12"/>
      <c r="L60" s="45"/>
      <c r="M60" s="37"/>
    </row>
    <row r="61" spans="1:13" s="1" customFormat="1" ht="24" customHeight="1" x14ac:dyDescent="0.25">
      <c r="A61" s="10">
        <v>58</v>
      </c>
      <c r="B61" s="22" t="s">
        <v>74</v>
      </c>
      <c r="C61" s="23" t="s">
        <v>77</v>
      </c>
      <c r="D61" s="24" t="s">
        <v>15</v>
      </c>
      <c r="E61" s="25">
        <v>900</v>
      </c>
      <c r="F61" s="21"/>
      <c r="G61" s="12"/>
      <c r="H61" s="17"/>
      <c r="I61" s="12"/>
      <c r="J61" s="12"/>
      <c r="K61" s="12"/>
      <c r="L61" s="45"/>
      <c r="M61" s="37"/>
    </row>
    <row r="62" spans="1:13" s="1" customFormat="1" ht="24" customHeight="1" x14ac:dyDescent="0.25">
      <c r="A62" s="10">
        <v>59</v>
      </c>
      <c r="B62" s="22" t="s">
        <v>69</v>
      </c>
      <c r="C62" s="23" t="s">
        <v>78</v>
      </c>
      <c r="D62" s="24" t="s">
        <v>15</v>
      </c>
      <c r="E62" s="25">
        <v>300</v>
      </c>
      <c r="F62" s="21"/>
      <c r="G62" s="12"/>
      <c r="H62" s="17"/>
      <c r="I62" s="12"/>
      <c r="J62" s="12"/>
      <c r="K62" s="12"/>
      <c r="L62" s="45"/>
      <c r="M62" s="37"/>
    </row>
    <row r="63" spans="1:13" s="1" customFormat="1" ht="24" customHeight="1" x14ac:dyDescent="0.25">
      <c r="A63" s="10">
        <v>60</v>
      </c>
      <c r="B63" s="22" t="s">
        <v>71</v>
      </c>
      <c r="C63" s="23" t="s">
        <v>78</v>
      </c>
      <c r="D63" s="24" t="s">
        <v>15</v>
      </c>
      <c r="E63" s="25">
        <v>300</v>
      </c>
      <c r="F63" s="21"/>
      <c r="G63" s="12"/>
      <c r="H63" s="17"/>
      <c r="I63" s="12"/>
      <c r="J63" s="12"/>
      <c r="K63" s="12"/>
      <c r="L63" s="45"/>
      <c r="M63" s="37"/>
    </row>
    <row r="64" spans="1:13" s="1" customFormat="1" ht="24" customHeight="1" x14ac:dyDescent="0.25">
      <c r="A64" s="10">
        <v>61</v>
      </c>
      <c r="B64" s="22" t="s">
        <v>72</v>
      </c>
      <c r="C64" s="23" t="s">
        <v>78</v>
      </c>
      <c r="D64" s="24" t="s">
        <v>15</v>
      </c>
      <c r="E64" s="25">
        <v>300</v>
      </c>
      <c r="F64" s="21"/>
      <c r="G64" s="12"/>
      <c r="H64" s="17"/>
      <c r="I64" s="12"/>
      <c r="J64" s="12"/>
      <c r="K64" s="12"/>
      <c r="L64" s="45"/>
      <c r="M64" s="37"/>
    </row>
    <row r="65" spans="1:13" s="1" customFormat="1" ht="24" customHeight="1" x14ac:dyDescent="0.25">
      <c r="A65" s="10">
        <v>62</v>
      </c>
      <c r="B65" s="22" t="s">
        <v>73</v>
      </c>
      <c r="C65" s="23" t="s">
        <v>78</v>
      </c>
      <c r="D65" s="24" t="s">
        <v>15</v>
      </c>
      <c r="E65" s="25">
        <v>900</v>
      </c>
      <c r="F65" s="21"/>
      <c r="G65" s="12"/>
      <c r="H65" s="17"/>
      <c r="I65" s="12"/>
      <c r="J65" s="12"/>
      <c r="K65" s="12"/>
      <c r="L65" s="45"/>
      <c r="M65" s="37"/>
    </row>
    <row r="66" spans="1:13" s="1" customFormat="1" ht="24" customHeight="1" x14ac:dyDescent="0.25">
      <c r="A66" s="10">
        <v>63</v>
      </c>
      <c r="B66" s="22" t="s">
        <v>74</v>
      </c>
      <c r="C66" s="23" t="s">
        <v>78</v>
      </c>
      <c r="D66" s="24" t="s">
        <v>15</v>
      </c>
      <c r="E66" s="25">
        <v>900</v>
      </c>
      <c r="F66" s="21"/>
      <c r="G66" s="12"/>
      <c r="H66" s="17"/>
      <c r="I66" s="12"/>
      <c r="J66" s="12"/>
      <c r="K66" s="12"/>
      <c r="L66" s="45"/>
      <c r="M66" s="37"/>
    </row>
    <row r="67" spans="1:13" s="1" customFormat="1" ht="24" customHeight="1" x14ac:dyDescent="0.25">
      <c r="A67" s="10">
        <v>64</v>
      </c>
      <c r="B67" s="22" t="s">
        <v>69</v>
      </c>
      <c r="C67" s="23" t="s">
        <v>79</v>
      </c>
      <c r="D67" s="24" t="s">
        <v>15</v>
      </c>
      <c r="E67" s="25">
        <v>150</v>
      </c>
      <c r="F67" s="21"/>
      <c r="G67" s="12"/>
      <c r="H67" s="17"/>
      <c r="I67" s="12"/>
      <c r="J67" s="12"/>
      <c r="K67" s="12"/>
      <c r="L67" s="45"/>
      <c r="M67" s="37"/>
    </row>
    <row r="68" spans="1:13" s="1" customFormat="1" ht="24" customHeight="1" x14ac:dyDescent="0.25">
      <c r="A68" s="10">
        <v>65</v>
      </c>
      <c r="B68" s="22" t="s">
        <v>71</v>
      </c>
      <c r="C68" s="23" t="s">
        <v>79</v>
      </c>
      <c r="D68" s="24" t="s">
        <v>15</v>
      </c>
      <c r="E68" s="25">
        <v>150</v>
      </c>
      <c r="F68" s="21"/>
      <c r="G68" s="12"/>
      <c r="H68" s="17"/>
      <c r="I68" s="12"/>
      <c r="J68" s="12"/>
      <c r="K68" s="12"/>
      <c r="L68" s="45"/>
      <c r="M68" s="37"/>
    </row>
    <row r="69" spans="1:13" s="1" customFormat="1" ht="24" customHeight="1" x14ac:dyDescent="0.25">
      <c r="A69" s="10">
        <v>66</v>
      </c>
      <c r="B69" s="22" t="s">
        <v>72</v>
      </c>
      <c r="C69" s="23" t="s">
        <v>79</v>
      </c>
      <c r="D69" s="24" t="s">
        <v>15</v>
      </c>
      <c r="E69" s="25">
        <v>150</v>
      </c>
      <c r="F69" s="21"/>
      <c r="G69" s="12"/>
      <c r="H69" s="17"/>
      <c r="I69" s="12"/>
      <c r="J69" s="12"/>
      <c r="K69" s="12"/>
      <c r="L69" s="45"/>
      <c r="M69" s="37"/>
    </row>
    <row r="70" spans="1:13" s="1" customFormat="1" ht="24" customHeight="1" x14ac:dyDescent="0.25">
      <c r="A70" s="10">
        <v>67</v>
      </c>
      <c r="B70" s="22" t="s">
        <v>74</v>
      </c>
      <c r="C70" s="23" t="s">
        <v>79</v>
      </c>
      <c r="D70" s="24" t="s">
        <v>15</v>
      </c>
      <c r="E70" s="25">
        <v>150</v>
      </c>
      <c r="F70" s="21"/>
      <c r="G70" s="12"/>
      <c r="H70" s="17"/>
      <c r="I70" s="12"/>
      <c r="J70" s="12"/>
      <c r="K70" s="12"/>
      <c r="L70" s="45"/>
      <c r="M70" s="37"/>
    </row>
    <row r="71" spans="1:13" ht="19.95" customHeight="1" x14ac:dyDescent="0.25">
      <c r="A71" s="42" t="s">
        <v>16</v>
      </c>
      <c r="B71" s="42"/>
      <c r="C71" s="42"/>
      <c r="D71" s="42"/>
      <c r="E71" s="25">
        <f>SUM(E4:E70)</f>
        <v>122001</v>
      </c>
      <c r="F71" s="25"/>
      <c r="G71" s="25"/>
      <c r="H71" s="25"/>
      <c r="I71" s="25"/>
      <c r="J71" s="25"/>
      <c r="K71" s="25"/>
      <c r="L71" s="28"/>
      <c r="M71" s="29"/>
    </row>
    <row r="72" spans="1:13" ht="19.95" customHeight="1" x14ac:dyDescent="0.25">
      <c r="A72" s="43" t="s">
        <v>17</v>
      </c>
      <c r="B72" s="43"/>
      <c r="C72" s="43"/>
      <c r="D72" s="44">
        <f>J71</f>
        <v>0</v>
      </c>
      <c r="E72" s="44"/>
      <c r="F72" s="44"/>
      <c r="G72" s="44"/>
      <c r="H72" s="44"/>
      <c r="I72" s="44"/>
      <c r="J72" s="44"/>
      <c r="K72" s="44"/>
      <c r="L72" s="44"/>
      <c r="M72" s="44"/>
    </row>
    <row r="73" spans="1:13" ht="19.95" customHeight="1" x14ac:dyDescent="0.25">
      <c r="A73" s="43" t="s">
        <v>18</v>
      </c>
      <c r="B73" s="43"/>
      <c r="C73" s="43"/>
      <c r="D73" s="44">
        <f>G71</f>
        <v>0</v>
      </c>
      <c r="E73" s="44"/>
      <c r="F73" s="44"/>
      <c r="G73" s="44"/>
      <c r="H73" s="44"/>
      <c r="I73" s="44"/>
      <c r="J73" s="44"/>
      <c r="K73" s="44"/>
      <c r="L73" s="44"/>
      <c r="M73" s="44"/>
    </row>
    <row r="74" spans="1:13" ht="128.4" customHeight="1" x14ac:dyDescent="0.25">
      <c r="A74" s="46" t="s">
        <v>19</v>
      </c>
      <c r="B74" s="47"/>
      <c r="C74" s="48" t="s">
        <v>27</v>
      </c>
      <c r="D74" s="49"/>
      <c r="E74" s="49"/>
      <c r="F74" s="49"/>
      <c r="G74" s="49"/>
      <c r="H74" s="49"/>
      <c r="I74" s="49"/>
      <c r="J74" s="49"/>
      <c r="K74" s="49"/>
      <c r="L74" s="49"/>
      <c r="M74" s="49"/>
    </row>
    <row r="75" spans="1:13" x14ac:dyDescent="0.25">
      <c r="A75" s="30" t="s">
        <v>20</v>
      </c>
      <c r="B75" s="31"/>
      <c r="C75" s="32"/>
      <c r="D75" s="33"/>
      <c r="E75" s="33"/>
      <c r="F75" s="32"/>
      <c r="G75" s="32"/>
      <c r="H75" s="32"/>
      <c r="I75" s="32"/>
      <c r="J75" s="32"/>
      <c r="K75" s="32"/>
      <c r="L75" s="32"/>
      <c r="M75" s="34"/>
    </row>
    <row r="76" spans="1:13" x14ac:dyDescent="0.25">
      <c r="A76" s="50" t="s">
        <v>21</v>
      </c>
      <c r="B76" s="51"/>
      <c r="C76" s="51"/>
      <c r="D76" s="51"/>
      <c r="E76" s="51"/>
      <c r="F76" s="51"/>
      <c r="G76" s="51"/>
      <c r="H76" s="51"/>
      <c r="I76" s="51"/>
      <c r="J76" s="51"/>
      <c r="K76" s="35"/>
      <c r="L76" s="36"/>
      <c r="M76" s="34"/>
    </row>
    <row r="77" spans="1:13" x14ac:dyDescent="0.25">
      <c r="A77" s="50" t="s">
        <v>22</v>
      </c>
      <c r="B77" s="51"/>
      <c r="C77" s="51"/>
      <c r="D77" s="51"/>
      <c r="E77" s="51"/>
      <c r="F77" s="51"/>
      <c r="G77" s="51"/>
      <c r="H77" s="51"/>
      <c r="I77" s="51"/>
      <c r="J77" s="51"/>
      <c r="K77" s="35"/>
      <c r="L77" s="36"/>
      <c r="M77" s="34"/>
    </row>
    <row r="78" spans="1:13" x14ac:dyDescent="0.25">
      <c r="A78" s="50" t="s">
        <v>23</v>
      </c>
      <c r="B78" s="51"/>
      <c r="C78" s="51"/>
      <c r="D78" s="51"/>
      <c r="E78" s="51"/>
      <c r="F78" s="51"/>
      <c r="G78" s="51"/>
      <c r="H78" s="51"/>
      <c r="I78" s="51"/>
      <c r="J78" s="51"/>
      <c r="K78" s="35"/>
      <c r="L78" s="36"/>
      <c r="M78" s="34"/>
    </row>
    <row r="79" spans="1:13" x14ac:dyDescent="0.25">
      <c r="A79" s="50" t="s">
        <v>24</v>
      </c>
      <c r="B79" s="51"/>
      <c r="C79" s="51"/>
      <c r="D79" s="51"/>
      <c r="E79" s="51"/>
      <c r="F79" s="51"/>
      <c r="G79" s="51"/>
      <c r="H79" s="51"/>
      <c r="I79" s="51"/>
      <c r="J79" s="51"/>
      <c r="K79" s="35"/>
      <c r="L79" s="36"/>
      <c r="M79" s="34"/>
    </row>
    <row r="80" spans="1:13" x14ac:dyDescent="0.25">
      <c r="A80" s="50" t="s">
        <v>25</v>
      </c>
      <c r="B80" s="51"/>
      <c r="C80" s="51"/>
      <c r="D80" s="51"/>
      <c r="E80" s="51"/>
      <c r="F80" s="51"/>
      <c r="G80" s="51"/>
      <c r="H80" s="51"/>
      <c r="I80" s="51"/>
      <c r="J80" s="51"/>
      <c r="K80" s="35"/>
      <c r="L80" s="36"/>
      <c r="M80" s="34"/>
    </row>
    <row r="81" spans="1:13" x14ac:dyDescent="0.25">
      <c r="A81" s="50" t="s">
        <v>26</v>
      </c>
      <c r="B81" s="51"/>
      <c r="C81" s="51"/>
      <c r="D81" s="51"/>
      <c r="E81" s="51"/>
      <c r="F81" s="51"/>
      <c r="G81" s="51"/>
      <c r="H81" s="51"/>
      <c r="I81" s="51"/>
      <c r="J81" s="51"/>
      <c r="K81" s="35"/>
      <c r="L81" s="36"/>
      <c r="M81" s="34"/>
    </row>
  </sheetData>
  <mergeCells count="16">
    <mergeCell ref="A80:J80"/>
    <mergeCell ref="A81:J81"/>
    <mergeCell ref="A73:C73"/>
    <mergeCell ref="D73:M73"/>
    <mergeCell ref="A78:J78"/>
    <mergeCell ref="A74:B74"/>
    <mergeCell ref="C74:M74"/>
    <mergeCell ref="A76:J76"/>
    <mergeCell ref="A77:J77"/>
    <mergeCell ref="A79:J79"/>
    <mergeCell ref="A1:M1"/>
    <mergeCell ref="A2:D2"/>
    <mergeCell ref="A71:D71"/>
    <mergeCell ref="A72:C72"/>
    <mergeCell ref="D72:M72"/>
    <mergeCell ref="L4:L70"/>
  </mergeCells>
  <phoneticPr fontId="19" type="noConversion"/>
  <pageMargins left="0.7" right="0.7" top="0.75" bottom="0.75" header="0.3" footer="0.3"/>
  <pageSetup paperSize="9"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8671875" defaultRowHeight="14.4" x14ac:dyDescent="0.25"/>
  <sheetData/>
  <phoneticPr fontId="19" type="noConversion"/>
  <pageMargins left="0.75" right="0.75" top="1" bottom="1" header="0.51" footer="0.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招标清单</vt:lpstr>
      <vt:lpstr>Sheet1</vt:lpstr>
      <vt:lpstr>招标清单!Print_Area</vt:lpstr>
    </vt:vector>
  </TitlesOfParts>
  <Company>微软中国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李冰华</cp:lastModifiedBy>
  <cp:revision>1</cp:revision>
  <cp:lastPrinted>2020-03-31T09:10:00Z</cp:lastPrinted>
  <dcterms:created xsi:type="dcterms:W3CDTF">2014-12-29T02:35:00Z</dcterms:created>
  <dcterms:modified xsi:type="dcterms:W3CDTF">2020-07-03T01:15:49Z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