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tabRatio="644" firstSheet="1" activeTab="1"/>
  </bookViews>
  <sheets>
    <sheet name="泰康导流型容积式换热器成本预控" sheetId="2" state="hidden" r:id="rId1"/>
    <sheet name="Sheet1" sheetId="32" r:id="rId2"/>
  </sheets>
  <definedNames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<sst xmlns="http://schemas.openxmlformats.org/spreadsheetml/2006/main" count="330" uniqueCount="94">
  <si>
    <t>采购招标成本预控清单表</t>
  </si>
  <si>
    <t>序号</t>
  </si>
  <si>
    <t>名称</t>
  </si>
  <si>
    <t>规格型号</t>
  </si>
  <si>
    <t>单位</t>
  </si>
  <si>
    <t>对业主结算情况</t>
  </si>
  <si>
    <t>采购情况</t>
  </si>
  <si>
    <t>利润状况</t>
  </si>
  <si>
    <t>投标数量</t>
  </si>
  <si>
    <t>投标单价</t>
  </si>
  <si>
    <t>投标合价</t>
  </si>
  <si>
    <t>采购数量</t>
  </si>
  <si>
    <t>合价价差</t>
  </si>
  <si>
    <t>降低率</t>
  </si>
  <si>
    <t>单价</t>
  </si>
  <si>
    <t>合价</t>
  </si>
  <si>
    <t>导流型容积式换热器</t>
  </si>
  <si>
    <t>有效容积3m3</t>
  </si>
  <si>
    <t>台</t>
  </si>
  <si>
    <t>合计</t>
  </si>
  <si>
    <r>
      <rPr>
        <sz val="16"/>
        <rFont val="宋体"/>
        <charset val="134"/>
      </rPr>
      <t xml:space="preserve">  </t>
    </r>
    <r>
      <rPr>
        <u/>
        <sz val="16"/>
        <rFont val="宋体"/>
        <charset val="134"/>
      </rPr>
      <t xml:space="preserve"> 珠海国际会展中心 </t>
    </r>
    <r>
      <rPr>
        <sz val="16"/>
        <rFont val="宋体"/>
        <charset val="134"/>
      </rPr>
      <t>项目</t>
    </r>
    <r>
      <rPr>
        <u/>
        <sz val="16"/>
        <rFont val="宋体"/>
        <charset val="134"/>
      </rPr>
      <t xml:space="preserve">  电力电缆 </t>
    </r>
    <r>
      <rPr>
        <sz val="16"/>
        <rFont val="宋体"/>
        <charset val="134"/>
      </rPr>
      <t>材料投标报价</t>
    </r>
  </si>
  <si>
    <t>投标单位（盖章）：</t>
  </si>
  <si>
    <t>产品名称</t>
  </si>
  <si>
    <t>计量单位</t>
  </si>
  <si>
    <t>数量</t>
  </si>
  <si>
    <t>不含税单价</t>
  </si>
  <si>
    <t>不含税总价</t>
  </si>
  <si>
    <t>税率</t>
  </si>
  <si>
    <t>含税单价</t>
  </si>
  <si>
    <t>含税总价</t>
  </si>
  <si>
    <t>产地、品牌</t>
  </si>
  <si>
    <t>材质及质量要求</t>
  </si>
  <si>
    <t>备注</t>
  </si>
  <si>
    <t>电力电缆</t>
  </si>
  <si>
    <t>WDZ-YJY-4×50+1×25mm2</t>
  </si>
  <si>
    <t>m</t>
  </si>
  <si>
    <t>材质:铜芯       
电压等级(KV):0.6/1KV</t>
  </si>
  <si>
    <t>根据上海有色网2020-10-16日网价51820元/吨报价</t>
  </si>
  <si>
    <t>WDZ-YJY-4×70+1×35mm2</t>
  </si>
  <si>
    <t>WDZ-YJY-4×95+1×50mm2</t>
  </si>
  <si>
    <t>WDZ-YJY-4×120+1×70mm3</t>
  </si>
  <si>
    <t>WDZA-YJY-2×2.5mm2</t>
  </si>
  <si>
    <t>WDZA-YJY-3×2.5mm2</t>
  </si>
  <si>
    <t>WDZA-YJY-4×2.5mm2</t>
  </si>
  <si>
    <t>WDZA-YJY-5×2.5mm2</t>
  </si>
  <si>
    <t>WDZA-YJY-3×4mm2</t>
  </si>
  <si>
    <t>WDZA-YJY-4×4mm2</t>
  </si>
  <si>
    <t>WDZA-YJY-5×4mm2</t>
  </si>
  <si>
    <t>WDZA-YJY-3×6mm2</t>
  </si>
  <si>
    <t>WDZA-YJY-4×6mm2</t>
  </si>
  <si>
    <t>WDZA-YJY-5×6mm2</t>
  </si>
  <si>
    <t>WDZA-YJY-3×10mm2</t>
  </si>
  <si>
    <t>WDZA-YJY-4×10mm2</t>
  </si>
  <si>
    <t>WDZA-YJY-5×10mm2</t>
  </si>
  <si>
    <t>WDZA-YJY-4×16mm2</t>
  </si>
  <si>
    <t>WDZA-YJY-5×16mm2</t>
  </si>
  <si>
    <t>WDZA-YJY-3×25+1×16mm2</t>
  </si>
  <si>
    <t>WDZA-YJY-3×25+2×16mm2</t>
  </si>
  <si>
    <t>WDZA-YJY-4×25+1×16mm2</t>
  </si>
  <si>
    <t>WDZA-YJY-3×35+2×16mm2</t>
  </si>
  <si>
    <t>WDZA-YJY-4×35+1×16mm2</t>
  </si>
  <si>
    <t>WDZA-YJY-3×50+2×16mm2</t>
  </si>
  <si>
    <t>WDZA-YJY-3×50+2×25mm2</t>
  </si>
  <si>
    <t>WDZA-YJY-4×50+1×25mm2</t>
  </si>
  <si>
    <t>WDZA-YJY-3×70+2×35mm2</t>
  </si>
  <si>
    <t>WDZA-YJY-4×70+1×35mm2</t>
  </si>
  <si>
    <t>WDZA-YJY-3×95+1×50mm2</t>
  </si>
  <si>
    <t>WDZA-YJY-3×95+2×50mm2</t>
  </si>
  <si>
    <t>WDZA-YJY-4×95+1×50mm2</t>
  </si>
  <si>
    <t>WDZA-YJY-3×120+2×70mm2</t>
  </si>
  <si>
    <t>WDZA-YJY-4×120+1×70mm2</t>
  </si>
  <si>
    <t>WDZA-YJY-3×150+1×70mm2</t>
  </si>
  <si>
    <t>WDZA-YJY-3×150+2×70mm2</t>
  </si>
  <si>
    <t>WDZA-YJY-4×150+1×70mm2</t>
  </si>
  <si>
    <t>WDZA-YJY-1×185mm2</t>
  </si>
  <si>
    <t>WDZA-YJY-3×185+2×95mm2</t>
  </si>
  <si>
    <t>WDZA-YJY-4×185+1×95mm2</t>
  </si>
  <si>
    <t>WDZA-YJY-3×240+2×120mm2</t>
  </si>
  <si>
    <t>WDZA-YJY-4×240+1×120mm2</t>
  </si>
  <si>
    <t>WDZA-YJY-1×240mm2</t>
  </si>
  <si>
    <t>WDZB-YJY-3×6mm2</t>
  </si>
  <si>
    <t>WDZB-YJY-4×6mm2</t>
  </si>
  <si>
    <t>WDZB-YJY-4×10mm2</t>
  </si>
  <si>
    <t>WDZB-YJY-4×16mm2</t>
  </si>
  <si>
    <t>WDZN-YJY-5×4mm2</t>
  </si>
  <si>
    <t>WDZN-YJY-5×6mm2</t>
  </si>
  <si>
    <t>WDZAN-YJY-4×2.5mm2</t>
  </si>
  <si>
    <t>WDZAN-YJY-4×4mm2</t>
  </si>
  <si>
    <t>WDZAN-YJY-4×6mm2</t>
  </si>
  <si>
    <t>WDZAN-YJY-4×16mm2</t>
  </si>
  <si>
    <t>WDZAN-YJY-5×16mm2</t>
  </si>
  <si>
    <t>WDZAN-YJY-4×95+1×50mm2</t>
  </si>
  <si>
    <t>WDZAN-YJY-4×120+1×70mm3</t>
  </si>
  <si>
    <t>备注：主要技术要求或其他内容可根据需要另行单独详细描述。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</si>
</sst>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56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9"/>
      <color indexed="0"/>
      <name val="宋体"/>
      <charset val="134"/>
    </font>
    <font>
      <sz val="9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5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8"/>
      <color indexed="54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indexed="54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0"/>
      <name val="Genev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u/>
      <sz val="16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1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34" fillId="21" borderId="7" applyNumberFormat="0" applyAlignment="0" applyProtection="0">
      <alignment vertical="center"/>
    </xf>
    <xf numFmtId="0" fontId="33" fillId="0" borderId="0"/>
    <xf numFmtId="0" fontId="40" fillId="36" borderId="1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6" fillId="13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1" fillId="0" borderId="0"/>
    <xf numFmtId="0" fontId="19" fillId="3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47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3" fillId="0" borderId="0"/>
    <xf numFmtId="0" fontId="0" fillId="0" borderId="0"/>
    <xf numFmtId="0" fontId="24" fillId="42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/>
    <xf numFmtId="0" fontId="51" fillId="0" borderId="0">
      <alignment vertical="center"/>
    </xf>
    <xf numFmtId="0" fontId="52" fillId="43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8" fillId="41" borderId="9" applyNumberFormat="0" applyAlignment="0" applyProtection="0">
      <alignment vertical="center"/>
    </xf>
    <xf numFmtId="0" fontId="41" fillId="0" borderId="0"/>
    <xf numFmtId="0" fontId="43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43" fontId="8" fillId="0" borderId="2" xfId="9" applyFont="1" applyBorder="1" applyAlignment="1">
      <alignment horizontal="left" vertical="center" wrapText="1"/>
    </xf>
    <xf numFmtId="0" fontId="0" fillId="0" borderId="0" xfId="0" applyFont="1">
      <alignment vertical="center"/>
    </xf>
    <xf numFmtId="176" fontId="9" fillId="0" borderId="3" xfId="90" applyNumberFormat="1" applyFont="1" applyFill="1" applyBorder="1" applyAlignment="1">
      <alignment horizontal="center" vertical="center" wrapText="1"/>
    </xf>
    <xf numFmtId="176" fontId="9" fillId="0" borderId="4" xfId="90" applyNumberFormat="1" applyFont="1" applyFill="1" applyBorder="1" applyAlignment="1">
      <alignment horizontal="center" vertical="center" wrapText="1"/>
    </xf>
    <xf numFmtId="176" fontId="5" fillId="0" borderId="1" xfId="9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176" fontId="9" fillId="0" borderId="5" xfId="90" applyNumberFormat="1" applyFont="1" applyFill="1" applyBorder="1" applyAlignment="1">
      <alignment horizontal="center" vertical="center" wrapText="1"/>
    </xf>
    <xf numFmtId="176" fontId="13" fillId="4" borderId="1" xfId="90" applyNumberFormat="1" applyFont="1" applyFill="1" applyBorder="1" applyAlignment="1">
      <alignment horizontal="center" vertical="center" wrapText="1"/>
    </xf>
    <xf numFmtId="176" fontId="5" fillId="4" borderId="1" xfId="90" applyNumberFormat="1" applyFont="1" applyFill="1" applyBorder="1" applyAlignment="1">
      <alignment horizontal="center" vertical="center" wrapText="1"/>
    </xf>
    <xf numFmtId="0" fontId="6" fillId="0" borderId="1" xfId="91" applyFont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 wrapText="1"/>
    </xf>
    <xf numFmtId="176" fontId="13" fillId="0" borderId="1" xfId="90" applyNumberFormat="1" applyFont="1" applyFill="1" applyBorder="1" applyAlignment="1">
      <alignment horizontal="center" vertical="center" wrapText="1"/>
    </xf>
    <xf numFmtId="176" fontId="5" fillId="6" borderId="1" xfId="0" applyNumberFormat="1" applyFont="1" applyFill="1" applyBorder="1" applyAlignment="1">
      <alignment horizontal="center" vertical="center" wrapText="1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0,0_x000d__x000a_NA_x000d__x000a_ 2 2" xfId="28"/>
    <cellStyle name="60% - 强调文字颜色 4" xfId="29" builtinId="44"/>
    <cellStyle name="输出" xfId="30" builtinId="21"/>
    <cellStyle name="计算" xfId="31" builtinId="22"/>
    <cellStyle name="Normal 2 2" xfId="32"/>
    <cellStyle name="检查单元格" xfId="33" builtinId="23"/>
    <cellStyle name="强调文字颜色 2" xfId="34" builtinId="33"/>
    <cellStyle name="样式 1 2 2" xfId="35"/>
    <cellStyle name="20% - 强调文字颜色 6" xfId="36" builtinId="50"/>
    <cellStyle name="链接单元格" xfId="37" builtinId="24"/>
    <cellStyle name="汇总" xfId="38" builtinId="25"/>
    <cellStyle name="好" xfId="39" builtinId="26"/>
    <cellStyle name="适中" xfId="40" builtinId="28"/>
    <cellStyle name="标题 1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百分比 3 2" xfId="48"/>
    <cellStyle name="40% - 强调文字颜色 2" xfId="49" builtinId="35"/>
    <cellStyle name="强调文字颜色 3" xfId="50" builtinId="37"/>
    <cellStyle name="样式 1 2 3" xfId="51"/>
    <cellStyle name="强调文字颜色 4" xfId="52" builtinId="41"/>
    <cellStyle name="20% - 强调文字颜色 4" xfId="53" builtinId="42"/>
    <cellStyle name="Normal 2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常规 10" xfId="62"/>
    <cellStyle name="60% - 强调文字颜色 6" xfId="63" builtinId="52"/>
    <cellStyle name="标题 2 2" xfId="64"/>
    <cellStyle name="0,0_x000d__x000a_NA_x000d__x000a_ 2" xfId="65"/>
    <cellStyle name="百分比 3" xfId="66"/>
    <cellStyle name="标题 3 2" xfId="67"/>
    <cellStyle name="标题 4 2" xfId="68"/>
    <cellStyle name="差 2" xfId="69"/>
    <cellStyle name="常规 11" xfId="70"/>
    <cellStyle name="常规 11 2" xfId="71"/>
    <cellStyle name="常规 19" xfId="72"/>
    <cellStyle name="常规 19 2" xfId="73"/>
    <cellStyle name="常规 2" xfId="74"/>
    <cellStyle name="常规 2 2" xfId="75"/>
    <cellStyle name="常规 2 2 2" xfId="76"/>
    <cellStyle name="常规 3" xfId="77"/>
    <cellStyle name="常规 3 2" xfId="78"/>
    <cellStyle name="常规 3 2 2" xfId="79"/>
    <cellStyle name="常规 3 2 3" xfId="80"/>
    <cellStyle name="常规 4" xfId="81"/>
    <cellStyle name="常规 4 2" xfId="82"/>
    <cellStyle name="常规 5" xfId="83"/>
    <cellStyle name="常规 6 2" xfId="84"/>
    <cellStyle name="注释 2" xfId="85"/>
    <cellStyle name="常规 7" xfId="86"/>
    <cellStyle name="常规 7 2" xfId="87"/>
    <cellStyle name="常规 8" xfId="88"/>
    <cellStyle name="常规 9" xfId="89"/>
    <cellStyle name="常规_Sheet1" xfId="90"/>
    <cellStyle name="常规_Sheet1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输入 2" xfId="98"/>
    <cellStyle name="样式 1 2 3 2" xfId="99"/>
    <cellStyle name="样式 1 2_佛山岭南天地E地块建设项目BAS系统报价资料20130722" xfId="100"/>
    <cellStyle name="超链接 3" xfId="101"/>
    <cellStyle name="Normal" xfId="10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A1" sqref="A1:IV9"/>
    </sheetView>
  </sheetViews>
  <sheetFormatPr defaultColWidth="9" defaultRowHeight="15"/>
  <cols>
    <col min="2" max="3" width="17.1" customWidth="1"/>
    <col min="7" max="7" width="10.5" customWidth="1"/>
  </cols>
  <sheetData>
    <row r="1" ht="21" spans="1:16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2"/>
    </row>
    <row r="2" s="20" customFormat="1" ht="23.25" customHeight="1" spans="1:1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/>
      <c r="G2" s="23"/>
      <c r="H2" s="23" t="s">
        <v>6</v>
      </c>
      <c r="I2" s="33"/>
      <c r="J2" s="34"/>
      <c r="K2" s="23"/>
      <c r="L2" s="23"/>
      <c r="M2" s="23"/>
      <c r="N2" s="23"/>
      <c r="O2" s="25" t="s">
        <v>7</v>
      </c>
      <c r="P2" s="25"/>
    </row>
    <row r="3" s="20" customFormat="1" spans="1:16">
      <c r="A3" s="23"/>
      <c r="B3" s="23"/>
      <c r="C3" s="23"/>
      <c r="D3" s="23"/>
      <c r="E3" s="24" t="s">
        <v>8</v>
      </c>
      <c r="F3" s="25" t="s">
        <v>9</v>
      </c>
      <c r="G3" s="25" t="s">
        <v>10</v>
      </c>
      <c r="H3" s="23" t="s">
        <v>11</v>
      </c>
      <c r="I3" s="35"/>
      <c r="J3" s="35"/>
      <c r="K3" s="35"/>
      <c r="L3" s="35"/>
      <c r="M3" s="23"/>
      <c r="N3" s="23"/>
      <c r="O3" s="25" t="s">
        <v>12</v>
      </c>
      <c r="P3" s="36" t="s">
        <v>13</v>
      </c>
    </row>
    <row r="4" s="20" customFormat="1" spans="1:16">
      <c r="A4" s="23"/>
      <c r="B4" s="23"/>
      <c r="C4" s="23"/>
      <c r="D4" s="23"/>
      <c r="E4" s="24"/>
      <c r="F4" s="25"/>
      <c r="G4" s="25"/>
      <c r="H4" s="23"/>
      <c r="I4" s="37" t="s">
        <v>14</v>
      </c>
      <c r="J4" s="23" t="s">
        <v>15</v>
      </c>
      <c r="K4" s="37" t="s">
        <v>14</v>
      </c>
      <c r="L4" s="23" t="s">
        <v>15</v>
      </c>
      <c r="M4" s="37" t="s">
        <v>14</v>
      </c>
      <c r="N4" s="23" t="s">
        <v>15</v>
      </c>
      <c r="O4" s="38"/>
      <c r="P4" s="38"/>
    </row>
    <row r="5" ht="23.25" customHeight="1" spans="1:16">
      <c r="A5" s="26">
        <v>1</v>
      </c>
      <c r="B5" s="27" t="s">
        <v>16</v>
      </c>
      <c r="C5" s="28" t="s">
        <v>17</v>
      </c>
      <c r="D5" s="28" t="s">
        <v>18</v>
      </c>
      <c r="E5" s="28">
        <v>18</v>
      </c>
      <c r="F5" s="29">
        <v>115858.48</v>
      </c>
      <c r="G5" s="30">
        <f t="shared" ref="G5:G8" si="0">F5*E5</f>
        <v>2085452.64</v>
      </c>
      <c r="H5" s="31"/>
      <c r="I5" s="31"/>
      <c r="J5" s="31"/>
      <c r="K5" s="31"/>
      <c r="L5" s="31"/>
      <c r="M5" s="31"/>
      <c r="N5" s="31"/>
      <c r="O5" s="31"/>
      <c r="P5" s="31"/>
    </row>
    <row r="6" ht="23.25" customHeight="1" spans="1:16">
      <c r="A6" s="26">
        <v>2</v>
      </c>
      <c r="B6" s="27" t="s">
        <v>16</v>
      </c>
      <c r="C6" s="28" t="s">
        <v>17</v>
      </c>
      <c r="D6" s="28" t="s">
        <v>18</v>
      </c>
      <c r="E6" s="28">
        <v>2</v>
      </c>
      <c r="F6" s="29">
        <v>115858.48</v>
      </c>
      <c r="G6" s="30">
        <f t="shared" si="0"/>
        <v>231716.96</v>
      </c>
      <c r="H6" s="31"/>
      <c r="I6" s="31"/>
      <c r="J6" s="31"/>
      <c r="K6" s="31"/>
      <c r="L6" s="31"/>
      <c r="M6" s="31"/>
      <c r="N6" s="31"/>
      <c r="O6" s="31"/>
      <c r="P6" s="31"/>
    </row>
    <row r="7" ht="23.25" customHeight="1" spans="1:16">
      <c r="A7" s="26">
        <v>3</v>
      </c>
      <c r="B7" s="27" t="s">
        <v>16</v>
      </c>
      <c r="C7" s="28" t="s">
        <v>17</v>
      </c>
      <c r="D7" s="28" t="s">
        <v>18</v>
      </c>
      <c r="E7" s="28">
        <v>2</v>
      </c>
      <c r="F7" s="29">
        <v>115858.48</v>
      </c>
      <c r="G7" s="30">
        <f t="shared" si="0"/>
        <v>231716.96</v>
      </c>
      <c r="H7" s="31"/>
      <c r="I7" s="31"/>
      <c r="J7" s="31"/>
      <c r="K7" s="31"/>
      <c r="L7" s="31"/>
      <c r="M7" s="31"/>
      <c r="N7" s="31"/>
      <c r="O7" s="31"/>
      <c r="P7" s="31"/>
    </row>
    <row r="8" ht="23.25" customHeight="1" spans="1:16">
      <c r="A8" s="26">
        <v>4</v>
      </c>
      <c r="B8" s="27" t="s">
        <v>16</v>
      </c>
      <c r="C8" s="28" t="s">
        <v>17</v>
      </c>
      <c r="D8" s="28" t="s">
        <v>18</v>
      </c>
      <c r="E8" s="28">
        <v>2</v>
      </c>
      <c r="F8" s="29">
        <v>115858.48</v>
      </c>
      <c r="G8" s="30">
        <f t="shared" si="0"/>
        <v>231716.96</v>
      </c>
      <c r="H8" s="31"/>
      <c r="I8" s="31"/>
      <c r="J8" s="31"/>
      <c r="K8" s="31"/>
      <c r="L8" s="31"/>
      <c r="M8" s="31"/>
      <c r="N8" s="31"/>
      <c r="O8" s="31"/>
      <c r="P8" s="31"/>
    </row>
    <row r="9" ht="27.75" customHeight="1" spans="1:16">
      <c r="A9" s="26" t="s">
        <v>19</v>
      </c>
      <c r="B9" s="26"/>
      <c r="C9" s="31"/>
      <c r="D9" s="31"/>
      <c r="E9" s="31"/>
      <c r="F9" s="31"/>
      <c r="G9" s="30">
        <f>SUM(G5:G8)</f>
        <v>2780603.52</v>
      </c>
      <c r="H9" s="31"/>
      <c r="I9" s="31"/>
      <c r="J9" s="31"/>
      <c r="K9" s="31"/>
      <c r="L9" s="31"/>
      <c r="M9" s="31"/>
      <c r="N9" s="31"/>
      <c r="O9" s="31"/>
      <c r="P9" s="31"/>
    </row>
  </sheetData>
  <mergeCells count="17">
    <mergeCell ref="A1:P1"/>
    <mergeCell ref="E2:G2"/>
    <mergeCell ref="H2:N2"/>
    <mergeCell ref="O2:P2"/>
    <mergeCell ref="I3:J3"/>
    <mergeCell ref="K3:L3"/>
    <mergeCell ref="M3:N3"/>
    <mergeCell ref="O4:P4"/>
    <mergeCell ref="A9:B9"/>
    <mergeCell ref="A2:A4"/>
    <mergeCell ref="B2:B4"/>
    <mergeCell ref="C2:C4"/>
    <mergeCell ref="D2:D4"/>
    <mergeCell ref="E3:E4"/>
    <mergeCell ref="F3:F4"/>
    <mergeCell ref="G3:G4"/>
    <mergeCell ref="H3:H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"/>
  <sheetViews>
    <sheetView tabSelected="1" view="pageBreakPreview" zoomScaleNormal="115" zoomScaleSheetLayoutView="100" topLeftCell="C1" workbookViewId="0">
      <selection activeCell="M4" sqref="M4:M59"/>
    </sheetView>
  </sheetViews>
  <sheetFormatPr defaultColWidth="8.8" defaultRowHeight="15"/>
  <cols>
    <col min="1" max="1" width="6.75" customWidth="1"/>
    <col min="2" max="2" width="11.75" customWidth="1"/>
    <col min="3" max="3" width="23.9166666666667" customWidth="1"/>
    <col min="4" max="4" width="10.3" customWidth="1"/>
    <col min="5" max="5" width="7.225" customWidth="1"/>
    <col min="6" max="6" width="11.3" customWidth="1"/>
    <col min="7" max="7" width="10.9" customWidth="1"/>
    <col min="8" max="8" width="9.9" customWidth="1"/>
    <col min="9" max="9" width="10.2" customWidth="1"/>
    <col min="10" max="10" width="10.3333333333333" customWidth="1"/>
    <col min="11" max="11" width="12.8" customWidth="1"/>
    <col min="12" max="12" width="21.1666666666667" customWidth="1"/>
    <col min="13" max="13" width="20.9166666666667" customWidth="1"/>
  </cols>
  <sheetData>
    <row r="1" ht="37" customHeight="1" spans="1:13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2" customHeight="1" spans="1:13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" customHeight="1" spans="1:13">
      <c r="A3" s="3" t="s">
        <v>1</v>
      </c>
      <c r="B3" s="3" t="s">
        <v>22</v>
      </c>
      <c r="C3" s="3" t="s">
        <v>3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</row>
    <row r="4" ht="34" customHeight="1" spans="1:13">
      <c r="A4" s="4">
        <v>1</v>
      </c>
      <c r="B4" s="5" t="s">
        <v>33</v>
      </c>
      <c r="C4" s="6" t="s">
        <v>34</v>
      </c>
      <c r="D4" s="7" t="s">
        <v>35</v>
      </c>
      <c r="E4" s="8">
        <v>273</v>
      </c>
      <c r="F4" s="9"/>
      <c r="G4" s="9"/>
      <c r="H4" s="9"/>
      <c r="I4" s="9"/>
      <c r="J4" s="9"/>
      <c r="K4" s="17"/>
      <c r="L4" s="18" t="s">
        <v>36</v>
      </c>
      <c r="M4" s="19" t="s">
        <v>37</v>
      </c>
    </row>
    <row r="5" customFormat="1" ht="34" customHeight="1" spans="1:13">
      <c r="A5" s="4">
        <v>2</v>
      </c>
      <c r="B5" s="5" t="s">
        <v>33</v>
      </c>
      <c r="C5" s="6" t="s">
        <v>38</v>
      </c>
      <c r="D5" s="7" t="s">
        <v>35</v>
      </c>
      <c r="E5" s="8">
        <v>1699</v>
      </c>
      <c r="F5" s="9"/>
      <c r="G5" s="9"/>
      <c r="H5" s="9"/>
      <c r="I5" s="9"/>
      <c r="J5" s="9"/>
      <c r="K5" s="17"/>
      <c r="L5" s="18" t="s">
        <v>36</v>
      </c>
      <c r="M5" s="19" t="s">
        <v>37</v>
      </c>
    </row>
    <row r="6" customFormat="1" ht="34" customHeight="1" spans="1:13">
      <c r="A6" s="4">
        <v>3</v>
      </c>
      <c r="B6" s="5" t="s">
        <v>33</v>
      </c>
      <c r="C6" s="6" t="s">
        <v>39</v>
      </c>
      <c r="D6" s="7" t="s">
        <v>35</v>
      </c>
      <c r="E6" s="8">
        <v>1499</v>
      </c>
      <c r="F6" s="9"/>
      <c r="G6" s="9"/>
      <c r="H6" s="9"/>
      <c r="I6" s="9"/>
      <c r="J6" s="9"/>
      <c r="K6" s="17"/>
      <c r="L6" s="18" t="s">
        <v>36</v>
      </c>
      <c r="M6" s="19" t="s">
        <v>37</v>
      </c>
    </row>
    <row r="7" customFormat="1" ht="34" customHeight="1" spans="1:13">
      <c r="A7" s="4">
        <v>4</v>
      </c>
      <c r="B7" s="10" t="s">
        <v>33</v>
      </c>
      <c r="C7" s="11" t="s">
        <v>40</v>
      </c>
      <c r="D7" s="12" t="s">
        <v>35</v>
      </c>
      <c r="E7" s="13">
        <v>1635</v>
      </c>
      <c r="F7" s="9"/>
      <c r="G7" s="9"/>
      <c r="H7" s="9"/>
      <c r="I7" s="9"/>
      <c r="J7" s="9"/>
      <c r="K7" s="17"/>
      <c r="L7" s="18" t="s">
        <v>36</v>
      </c>
      <c r="M7" s="19" t="s">
        <v>37</v>
      </c>
    </row>
    <row r="8" customFormat="1" ht="34" customHeight="1" spans="1:13">
      <c r="A8" s="4">
        <v>5</v>
      </c>
      <c r="B8" s="5" t="s">
        <v>33</v>
      </c>
      <c r="C8" s="6" t="s">
        <v>41</v>
      </c>
      <c r="D8" s="7" t="s">
        <v>35</v>
      </c>
      <c r="E8" s="8">
        <v>280</v>
      </c>
      <c r="F8" s="9"/>
      <c r="G8" s="9"/>
      <c r="H8" s="9"/>
      <c r="I8" s="9"/>
      <c r="J8" s="9"/>
      <c r="K8" s="17"/>
      <c r="L8" s="18" t="s">
        <v>36</v>
      </c>
      <c r="M8" s="19" t="s">
        <v>37</v>
      </c>
    </row>
    <row r="9" customFormat="1" ht="34" customHeight="1" spans="1:13">
      <c r="A9" s="4">
        <v>6</v>
      </c>
      <c r="B9" s="5" t="s">
        <v>33</v>
      </c>
      <c r="C9" s="6" t="s">
        <v>42</v>
      </c>
      <c r="D9" s="7" t="s">
        <v>35</v>
      </c>
      <c r="E9" s="8">
        <v>434</v>
      </c>
      <c r="F9" s="9"/>
      <c r="G9" s="9"/>
      <c r="H9" s="9"/>
      <c r="I9" s="9"/>
      <c r="J9" s="9"/>
      <c r="K9" s="17"/>
      <c r="L9" s="18" t="s">
        <v>36</v>
      </c>
      <c r="M9" s="19" t="s">
        <v>37</v>
      </c>
    </row>
    <row r="10" customFormat="1" ht="34" customHeight="1" spans="1:13">
      <c r="A10" s="4">
        <v>7</v>
      </c>
      <c r="B10" s="5" t="s">
        <v>33</v>
      </c>
      <c r="C10" s="6" t="s">
        <v>43</v>
      </c>
      <c r="D10" s="7" t="s">
        <v>35</v>
      </c>
      <c r="E10" s="8">
        <v>2773</v>
      </c>
      <c r="F10" s="9"/>
      <c r="G10" s="9"/>
      <c r="H10" s="9"/>
      <c r="I10" s="9"/>
      <c r="J10" s="9"/>
      <c r="K10" s="17"/>
      <c r="L10" s="18" t="s">
        <v>36</v>
      </c>
      <c r="M10" s="19" t="s">
        <v>37</v>
      </c>
    </row>
    <row r="11" customFormat="1" ht="34" customHeight="1" spans="1:13">
      <c r="A11" s="4">
        <v>8</v>
      </c>
      <c r="B11" s="5" t="s">
        <v>33</v>
      </c>
      <c r="C11" s="6" t="s">
        <v>44</v>
      </c>
      <c r="D11" s="7" t="s">
        <v>35</v>
      </c>
      <c r="E11" s="8">
        <v>1461</v>
      </c>
      <c r="F11" s="9"/>
      <c r="G11" s="9"/>
      <c r="H11" s="9"/>
      <c r="I11" s="9"/>
      <c r="J11" s="9"/>
      <c r="K11" s="17"/>
      <c r="L11" s="18" t="s">
        <v>36</v>
      </c>
      <c r="M11" s="19" t="s">
        <v>37</v>
      </c>
    </row>
    <row r="12" customFormat="1" ht="34" customHeight="1" spans="1:13">
      <c r="A12" s="4">
        <v>9</v>
      </c>
      <c r="B12" s="5" t="s">
        <v>33</v>
      </c>
      <c r="C12" s="6" t="s">
        <v>45</v>
      </c>
      <c r="D12" s="7" t="s">
        <v>35</v>
      </c>
      <c r="E12" s="8">
        <v>5641</v>
      </c>
      <c r="F12" s="9"/>
      <c r="G12" s="9"/>
      <c r="H12" s="9"/>
      <c r="I12" s="9"/>
      <c r="J12" s="9"/>
      <c r="K12" s="17"/>
      <c r="L12" s="18" t="s">
        <v>36</v>
      </c>
      <c r="M12" s="19" t="s">
        <v>37</v>
      </c>
    </row>
    <row r="13" customFormat="1" ht="34" customHeight="1" spans="1:13">
      <c r="A13" s="4">
        <v>10</v>
      </c>
      <c r="B13" s="5" t="s">
        <v>33</v>
      </c>
      <c r="C13" s="6" t="s">
        <v>46</v>
      </c>
      <c r="D13" s="7" t="s">
        <v>35</v>
      </c>
      <c r="E13" s="8">
        <v>874</v>
      </c>
      <c r="F13" s="9"/>
      <c r="G13" s="9"/>
      <c r="H13" s="9"/>
      <c r="I13" s="9"/>
      <c r="J13" s="9"/>
      <c r="K13" s="17"/>
      <c r="L13" s="18" t="s">
        <v>36</v>
      </c>
      <c r="M13" s="19" t="s">
        <v>37</v>
      </c>
    </row>
    <row r="14" customFormat="1" ht="34" customHeight="1" spans="1:13">
      <c r="A14" s="4">
        <v>11</v>
      </c>
      <c r="B14" s="5" t="s">
        <v>33</v>
      </c>
      <c r="C14" s="6" t="s">
        <v>47</v>
      </c>
      <c r="D14" s="7" t="s">
        <v>35</v>
      </c>
      <c r="E14" s="8">
        <v>709</v>
      </c>
      <c r="F14" s="9"/>
      <c r="G14" s="9"/>
      <c r="H14" s="9"/>
      <c r="I14" s="9"/>
      <c r="J14" s="9"/>
      <c r="K14" s="17"/>
      <c r="L14" s="18" t="s">
        <v>36</v>
      </c>
      <c r="M14" s="19" t="s">
        <v>37</v>
      </c>
    </row>
    <row r="15" customFormat="1" ht="34" customHeight="1" spans="1:13">
      <c r="A15" s="4">
        <v>12</v>
      </c>
      <c r="B15" s="5" t="s">
        <v>33</v>
      </c>
      <c r="C15" s="6" t="s">
        <v>48</v>
      </c>
      <c r="D15" s="7" t="s">
        <v>35</v>
      </c>
      <c r="E15" s="8">
        <v>1470</v>
      </c>
      <c r="F15" s="9"/>
      <c r="G15" s="9"/>
      <c r="H15" s="9"/>
      <c r="I15" s="9"/>
      <c r="J15" s="9"/>
      <c r="K15" s="17"/>
      <c r="L15" s="18" t="s">
        <v>36</v>
      </c>
      <c r="M15" s="19" t="s">
        <v>37</v>
      </c>
    </row>
    <row r="16" customFormat="1" ht="34" customHeight="1" spans="1:13">
      <c r="A16" s="4">
        <v>13</v>
      </c>
      <c r="B16" s="5" t="s">
        <v>33</v>
      </c>
      <c r="C16" s="6" t="s">
        <v>49</v>
      </c>
      <c r="D16" s="7" t="s">
        <v>35</v>
      </c>
      <c r="E16" s="8">
        <v>938</v>
      </c>
      <c r="F16" s="9"/>
      <c r="G16" s="9"/>
      <c r="H16" s="9"/>
      <c r="I16" s="9"/>
      <c r="J16" s="9"/>
      <c r="K16" s="17"/>
      <c r="L16" s="18" t="s">
        <v>36</v>
      </c>
      <c r="M16" s="19" t="s">
        <v>37</v>
      </c>
    </row>
    <row r="17" customFormat="1" ht="34" customHeight="1" spans="1:13">
      <c r="A17" s="4">
        <v>14</v>
      </c>
      <c r="B17" s="5" t="s">
        <v>33</v>
      </c>
      <c r="C17" s="6" t="s">
        <v>50</v>
      </c>
      <c r="D17" s="7" t="s">
        <v>35</v>
      </c>
      <c r="E17" s="8">
        <v>4057</v>
      </c>
      <c r="F17" s="9"/>
      <c r="G17" s="9"/>
      <c r="H17" s="9"/>
      <c r="I17" s="9"/>
      <c r="J17" s="9"/>
      <c r="K17" s="17"/>
      <c r="L17" s="18" t="s">
        <v>36</v>
      </c>
      <c r="M17" s="19" t="s">
        <v>37</v>
      </c>
    </row>
    <row r="18" customFormat="1" ht="34" customHeight="1" spans="1:13">
      <c r="A18" s="4">
        <v>15</v>
      </c>
      <c r="B18" s="5" t="s">
        <v>33</v>
      </c>
      <c r="C18" s="6" t="s">
        <v>51</v>
      </c>
      <c r="D18" s="7" t="s">
        <v>35</v>
      </c>
      <c r="E18" s="8">
        <v>300</v>
      </c>
      <c r="F18" s="9"/>
      <c r="G18" s="9"/>
      <c r="H18" s="9"/>
      <c r="I18" s="9"/>
      <c r="J18" s="9"/>
      <c r="K18" s="17"/>
      <c r="L18" s="18" t="s">
        <v>36</v>
      </c>
      <c r="M18" s="19" t="s">
        <v>37</v>
      </c>
    </row>
    <row r="19" customFormat="1" ht="34" customHeight="1" spans="1:13">
      <c r="A19" s="4">
        <v>16</v>
      </c>
      <c r="B19" s="5" t="s">
        <v>33</v>
      </c>
      <c r="C19" s="6" t="s">
        <v>52</v>
      </c>
      <c r="D19" s="7" t="s">
        <v>35</v>
      </c>
      <c r="E19" s="8">
        <v>883</v>
      </c>
      <c r="F19" s="9"/>
      <c r="G19" s="9"/>
      <c r="H19" s="9"/>
      <c r="I19" s="9"/>
      <c r="J19" s="9"/>
      <c r="K19" s="17"/>
      <c r="L19" s="18" t="s">
        <v>36</v>
      </c>
      <c r="M19" s="19" t="s">
        <v>37</v>
      </c>
    </row>
    <row r="20" customFormat="1" ht="34" customHeight="1" spans="1:13">
      <c r="A20" s="4">
        <v>17</v>
      </c>
      <c r="B20" s="5" t="s">
        <v>33</v>
      </c>
      <c r="C20" s="6" t="s">
        <v>53</v>
      </c>
      <c r="D20" s="7" t="s">
        <v>35</v>
      </c>
      <c r="E20" s="8">
        <v>3259</v>
      </c>
      <c r="F20" s="9"/>
      <c r="G20" s="9"/>
      <c r="H20" s="9"/>
      <c r="I20" s="9"/>
      <c r="J20" s="9"/>
      <c r="K20" s="17"/>
      <c r="L20" s="18" t="s">
        <v>36</v>
      </c>
      <c r="M20" s="19" t="s">
        <v>37</v>
      </c>
    </row>
    <row r="21" customFormat="1" ht="34" customHeight="1" spans="1:13">
      <c r="A21" s="4">
        <v>18</v>
      </c>
      <c r="B21" s="5" t="s">
        <v>33</v>
      </c>
      <c r="C21" s="6" t="s">
        <v>54</v>
      </c>
      <c r="D21" s="7" t="s">
        <v>35</v>
      </c>
      <c r="E21" s="8">
        <v>89</v>
      </c>
      <c r="F21" s="9"/>
      <c r="G21" s="9"/>
      <c r="H21" s="9"/>
      <c r="I21" s="9"/>
      <c r="J21" s="9"/>
      <c r="K21" s="17"/>
      <c r="L21" s="18" t="s">
        <v>36</v>
      </c>
      <c r="M21" s="19" t="s">
        <v>37</v>
      </c>
    </row>
    <row r="22" customFormat="1" ht="34" customHeight="1" spans="1:13">
      <c r="A22" s="4">
        <v>19</v>
      </c>
      <c r="B22" s="5" t="s">
        <v>33</v>
      </c>
      <c r="C22" s="6" t="s">
        <v>55</v>
      </c>
      <c r="D22" s="7" t="s">
        <v>35</v>
      </c>
      <c r="E22" s="8">
        <v>1800</v>
      </c>
      <c r="F22" s="9"/>
      <c r="G22" s="9"/>
      <c r="H22" s="9"/>
      <c r="I22" s="9"/>
      <c r="J22" s="9"/>
      <c r="K22" s="17"/>
      <c r="L22" s="18" t="s">
        <v>36</v>
      </c>
      <c r="M22" s="19" t="s">
        <v>37</v>
      </c>
    </row>
    <row r="23" customFormat="1" ht="34" customHeight="1" spans="1:13">
      <c r="A23" s="4">
        <v>20</v>
      </c>
      <c r="B23" s="5" t="s">
        <v>33</v>
      </c>
      <c r="C23" s="6" t="s">
        <v>56</v>
      </c>
      <c r="D23" s="7" t="s">
        <v>35</v>
      </c>
      <c r="E23" s="8">
        <v>711</v>
      </c>
      <c r="F23" s="9"/>
      <c r="G23" s="9"/>
      <c r="H23" s="9"/>
      <c r="I23" s="9"/>
      <c r="J23" s="9"/>
      <c r="K23" s="17"/>
      <c r="L23" s="18" t="s">
        <v>36</v>
      </c>
      <c r="M23" s="19" t="s">
        <v>37</v>
      </c>
    </row>
    <row r="24" customFormat="1" ht="34" customHeight="1" spans="1:13">
      <c r="A24" s="4">
        <v>21</v>
      </c>
      <c r="B24" s="5" t="s">
        <v>33</v>
      </c>
      <c r="C24" s="6" t="s">
        <v>57</v>
      </c>
      <c r="D24" s="7" t="s">
        <v>35</v>
      </c>
      <c r="E24" s="8">
        <v>1538</v>
      </c>
      <c r="F24" s="9"/>
      <c r="G24" s="9"/>
      <c r="H24" s="9"/>
      <c r="I24" s="9"/>
      <c r="J24" s="9"/>
      <c r="K24" s="17"/>
      <c r="L24" s="18" t="s">
        <v>36</v>
      </c>
      <c r="M24" s="19" t="s">
        <v>37</v>
      </c>
    </row>
    <row r="25" customFormat="1" ht="34" customHeight="1" spans="1:13">
      <c r="A25" s="4">
        <v>22</v>
      </c>
      <c r="B25" s="5" t="s">
        <v>33</v>
      </c>
      <c r="C25" s="6" t="s">
        <v>58</v>
      </c>
      <c r="D25" s="7" t="s">
        <v>35</v>
      </c>
      <c r="E25" s="8">
        <v>3085</v>
      </c>
      <c r="F25" s="9"/>
      <c r="G25" s="9"/>
      <c r="H25" s="9"/>
      <c r="I25" s="9"/>
      <c r="J25" s="9"/>
      <c r="K25" s="17"/>
      <c r="L25" s="18" t="s">
        <v>36</v>
      </c>
      <c r="M25" s="19" t="s">
        <v>37</v>
      </c>
    </row>
    <row r="26" customFormat="1" ht="34" customHeight="1" spans="1:13">
      <c r="A26" s="4">
        <v>23</v>
      </c>
      <c r="B26" s="5" t="s">
        <v>33</v>
      </c>
      <c r="C26" s="6" t="s">
        <v>59</v>
      </c>
      <c r="D26" s="7" t="s">
        <v>35</v>
      </c>
      <c r="E26" s="8">
        <v>1006</v>
      </c>
      <c r="F26" s="9"/>
      <c r="G26" s="9"/>
      <c r="H26" s="9"/>
      <c r="I26" s="9"/>
      <c r="J26" s="9"/>
      <c r="K26" s="17"/>
      <c r="L26" s="18" t="s">
        <v>36</v>
      </c>
      <c r="M26" s="19" t="s">
        <v>37</v>
      </c>
    </row>
    <row r="27" customFormat="1" ht="34" customHeight="1" spans="1:13">
      <c r="A27" s="4">
        <v>24</v>
      </c>
      <c r="B27" s="5" t="s">
        <v>33</v>
      </c>
      <c r="C27" s="6" t="s">
        <v>60</v>
      </c>
      <c r="D27" s="7" t="s">
        <v>35</v>
      </c>
      <c r="E27" s="8">
        <v>1307</v>
      </c>
      <c r="F27" s="9"/>
      <c r="G27" s="9"/>
      <c r="H27" s="9"/>
      <c r="I27" s="9"/>
      <c r="J27" s="9"/>
      <c r="K27" s="17"/>
      <c r="L27" s="18" t="s">
        <v>36</v>
      </c>
      <c r="M27" s="19" t="s">
        <v>37</v>
      </c>
    </row>
    <row r="28" customFormat="1" ht="34" customHeight="1" spans="1:13">
      <c r="A28" s="4">
        <v>25</v>
      </c>
      <c r="B28" s="5" t="s">
        <v>33</v>
      </c>
      <c r="C28" s="6" t="s">
        <v>61</v>
      </c>
      <c r="D28" s="7" t="s">
        <v>35</v>
      </c>
      <c r="E28" s="8">
        <v>348</v>
      </c>
      <c r="F28" s="9"/>
      <c r="G28" s="9"/>
      <c r="H28" s="9"/>
      <c r="I28" s="9"/>
      <c r="J28" s="9"/>
      <c r="K28" s="17"/>
      <c r="L28" s="18" t="s">
        <v>36</v>
      </c>
      <c r="M28" s="19" t="s">
        <v>37</v>
      </c>
    </row>
    <row r="29" customFormat="1" ht="34" customHeight="1" spans="1:13">
      <c r="A29" s="4">
        <v>26</v>
      </c>
      <c r="B29" s="5" t="s">
        <v>33</v>
      </c>
      <c r="C29" s="6" t="s">
        <v>62</v>
      </c>
      <c r="D29" s="7" t="s">
        <v>35</v>
      </c>
      <c r="E29" s="8">
        <v>1283</v>
      </c>
      <c r="F29" s="9"/>
      <c r="G29" s="9"/>
      <c r="H29" s="9"/>
      <c r="I29" s="9"/>
      <c r="J29" s="9"/>
      <c r="K29" s="17"/>
      <c r="L29" s="18" t="s">
        <v>36</v>
      </c>
      <c r="M29" s="19" t="s">
        <v>37</v>
      </c>
    </row>
    <row r="30" customFormat="1" ht="34" customHeight="1" spans="1:13">
      <c r="A30" s="4">
        <v>27</v>
      </c>
      <c r="B30" s="5" t="s">
        <v>33</v>
      </c>
      <c r="C30" s="6" t="s">
        <v>63</v>
      </c>
      <c r="D30" s="7" t="s">
        <v>35</v>
      </c>
      <c r="E30" s="8">
        <v>1169</v>
      </c>
      <c r="F30" s="9"/>
      <c r="G30" s="9"/>
      <c r="H30" s="9"/>
      <c r="I30" s="9"/>
      <c r="J30" s="9"/>
      <c r="K30" s="17"/>
      <c r="L30" s="18" t="s">
        <v>36</v>
      </c>
      <c r="M30" s="19" t="s">
        <v>37</v>
      </c>
    </row>
    <row r="31" customFormat="1" ht="34" customHeight="1" spans="1:13">
      <c r="A31" s="4">
        <v>28</v>
      </c>
      <c r="B31" s="5" t="s">
        <v>33</v>
      </c>
      <c r="C31" s="6" t="s">
        <v>64</v>
      </c>
      <c r="D31" s="7" t="s">
        <v>35</v>
      </c>
      <c r="E31" s="8">
        <v>623</v>
      </c>
      <c r="F31" s="9"/>
      <c r="G31" s="9"/>
      <c r="H31" s="9"/>
      <c r="I31" s="9"/>
      <c r="J31" s="9"/>
      <c r="K31" s="17"/>
      <c r="L31" s="18" t="s">
        <v>36</v>
      </c>
      <c r="M31" s="19" t="s">
        <v>37</v>
      </c>
    </row>
    <row r="32" customFormat="1" ht="34" customHeight="1" spans="1:13">
      <c r="A32" s="4">
        <v>29</v>
      </c>
      <c r="B32" s="5" t="s">
        <v>33</v>
      </c>
      <c r="C32" s="6" t="s">
        <v>65</v>
      </c>
      <c r="D32" s="7" t="s">
        <v>35</v>
      </c>
      <c r="E32" s="8">
        <v>1455</v>
      </c>
      <c r="F32" s="9"/>
      <c r="G32" s="9"/>
      <c r="H32" s="9"/>
      <c r="I32" s="9"/>
      <c r="J32" s="9"/>
      <c r="K32" s="17"/>
      <c r="L32" s="18" t="s">
        <v>36</v>
      </c>
      <c r="M32" s="19" t="s">
        <v>37</v>
      </c>
    </row>
    <row r="33" customFormat="1" ht="34" customHeight="1" spans="1:13">
      <c r="A33" s="4">
        <v>30</v>
      </c>
      <c r="B33" s="5" t="s">
        <v>33</v>
      </c>
      <c r="C33" s="6" t="s">
        <v>66</v>
      </c>
      <c r="D33" s="7" t="s">
        <v>35</v>
      </c>
      <c r="E33" s="8">
        <v>291</v>
      </c>
      <c r="F33" s="9"/>
      <c r="G33" s="9"/>
      <c r="H33" s="9"/>
      <c r="I33" s="9"/>
      <c r="J33" s="9"/>
      <c r="K33" s="17"/>
      <c r="L33" s="18" t="s">
        <v>36</v>
      </c>
      <c r="M33" s="19" t="s">
        <v>37</v>
      </c>
    </row>
    <row r="34" customFormat="1" ht="34" customHeight="1" spans="1:13">
      <c r="A34" s="4">
        <v>31</v>
      </c>
      <c r="B34" s="5" t="s">
        <v>33</v>
      </c>
      <c r="C34" s="6" t="s">
        <v>67</v>
      </c>
      <c r="D34" s="7" t="s">
        <v>35</v>
      </c>
      <c r="E34" s="8">
        <v>1952</v>
      </c>
      <c r="F34" s="9"/>
      <c r="G34" s="9"/>
      <c r="H34" s="9"/>
      <c r="I34" s="9"/>
      <c r="J34" s="9"/>
      <c r="K34" s="17"/>
      <c r="L34" s="18" t="s">
        <v>36</v>
      </c>
      <c r="M34" s="19" t="s">
        <v>37</v>
      </c>
    </row>
    <row r="35" customFormat="1" ht="34" customHeight="1" spans="1:13">
      <c r="A35" s="4">
        <v>32</v>
      </c>
      <c r="B35" s="5" t="s">
        <v>33</v>
      </c>
      <c r="C35" s="6" t="s">
        <v>68</v>
      </c>
      <c r="D35" s="7" t="s">
        <v>35</v>
      </c>
      <c r="E35" s="8">
        <v>1318</v>
      </c>
      <c r="F35" s="9"/>
      <c r="G35" s="9"/>
      <c r="H35" s="9"/>
      <c r="I35" s="9"/>
      <c r="J35" s="9"/>
      <c r="K35" s="17"/>
      <c r="L35" s="18" t="s">
        <v>36</v>
      </c>
      <c r="M35" s="19" t="s">
        <v>37</v>
      </c>
    </row>
    <row r="36" customFormat="1" ht="34" customHeight="1" spans="1:13">
      <c r="A36" s="4">
        <v>33</v>
      </c>
      <c r="B36" s="5" t="s">
        <v>33</v>
      </c>
      <c r="C36" s="6" t="s">
        <v>69</v>
      </c>
      <c r="D36" s="7" t="s">
        <v>35</v>
      </c>
      <c r="E36" s="8">
        <v>757</v>
      </c>
      <c r="F36" s="9"/>
      <c r="G36" s="9"/>
      <c r="H36" s="9"/>
      <c r="I36" s="9"/>
      <c r="J36" s="9"/>
      <c r="K36" s="17"/>
      <c r="L36" s="18" t="s">
        <v>36</v>
      </c>
      <c r="M36" s="19" t="s">
        <v>37</v>
      </c>
    </row>
    <row r="37" customFormat="1" ht="34" customHeight="1" spans="1:13">
      <c r="A37" s="4">
        <v>34</v>
      </c>
      <c r="B37" s="5" t="s">
        <v>33</v>
      </c>
      <c r="C37" s="6" t="s">
        <v>70</v>
      </c>
      <c r="D37" s="7" t="s">
        <v>35</v>
      </c>
      <c r="E37" s="8">
        <v>977</v>
      </c>
      <c r="F37" s="9"/>
      <c r="G37" s="9"/>
      <c r="H37" s="9"/>
      <c r="I37" s="9"/>
      <c r="J37" s="9"/>
      <c r="K37" s="17"/>
      <c r="L37" s="18" t="s">
        <v>36</v>
      </c>
      <c r="M37" s="19" t="s">
        <v>37</v>
      </c>
    </row>
    <row r="38" customFormat="1" ht="34" customHeight="1" spans="1:13">
      <c r="A38" s="4">
        <v>35</v>
      </c>
      <c r="B38" s="5" t="s">
        <v>33</v>
      </c>
      <c r="C38" s="6" t="s">
        <v>71</v>
      </c>
      <c r="D38" s="7" t="s">
        <v>35</v>
      </c>
      <c r="E38" s="8">
        <v>220</v>
      </c>
      <c r="F38" s="9"/>
      <c r="G38" s="9"/>
      <c r="H38" s="9"/>
      <c r="I38" s="9"/>
      <c r="J38" s="9"/>
      <c r="K38" s="17"/>
      <c r="L38" s="18" t="s">
        <v>36</v>
      </c>
      <c r="M38" s="19" t="s">
        <v>37</v>
      </c>
    </row>
    <row r="39" customFormat="1" ht="34" customHeight="1" spans="1:13">
      <c r="A39" s="4">
        <v>36</v>
      </c>
      <c r="B39" s="5" t="s">
        <v>33</v>
      </c>
      <c r="C39" s="6" t="s">
        <v>72</v>
      </c>
      <c r="D39" s="7" t="s">
        <v>35</v>
      </c>
      <c r="E39" s="8">
        <v>212</v>
      </c>
      <c r="F39" s="9"/>
      <c r="G39" s="9"/>
      <c r="H39" s="9"/>
      <c r="I39" s="9"/>
      <c r="J39" s="9"/>
      <c r="K39" s="17"/>
      <c r="L39" s="18" t="s">
        <v>36</v>
      </c>
      <c r="M39" s="19" t="s">
        <v>37</v>
      </c>
    </row>
    <row r="40" customFormat="1" ht="34" customHeight="1" spans="1:13">
      <c r="A40" s="4">
        <v>37</v>
      </c>
      <c r="B40" s="5" t="s">
        <v>33</v>
      </c>
      <c r="C40" s="6" t="s">
        <v>73</v>
      </c>
      <c r="D40" s="7" t="s">
        <v>35</v>
      </c>
      <c r="E40" s="8">
        <v>568</v>
      </c>
      <c r="F40" s="9"/>
      <c r="G40" s="9"/>
      <c r="H40" s="9"/>
      <c r="I40" s="9"/>
      <c r="J40" s="9"/>
      <c r="K40" s="17"/>
      <c r="L40" s="18" t="s">
        <v>36</v>
      </c>
      <c r="M40" s="19" t="s">
        <v>37</v>
      </c>
    </row>
    <row r="41" customFormat="1" ht="34" customHeight="1" spans="1:13">
      <c r="A41" s="4">
        <v>38</v>
      </c>
      <c r="B41" s="5" t="s">
        <v>33</v>
      </c>
      <c r="C41" s="6" t="s">
        <v>74</v>
      </c>
      <c r="D41" s="7" t="s">
        <v>35</v>
      </c>
      <c r="E41" s="8">
        <v>207</v>
      </c>
      <c r="F41" s="9"/>
      <c r="G41" s="9"/>
      <c r="H41" s="9"/>
      <c r="I41" s="9"/>
      <c r="J41" s="9"/>
      <c r="K41" s="17"/>
      <c r="L41" s="18" t="s">
        <v>36</v>
      </c>
      <c r="M41" s="19" t="s">
        <v>37</v>
      </c>
    </row>
    <row r="42" customFormat="1" ht="34" customHeight="1" spans="1:13">
      <c r="A42" s="4">
        <v>39</v>
      </c>
      <c r="B42" s="5" t="s">
        <v>33</v>
      </c>
      <c r="C42" s="6" t="s">
        <v>75</v>
      </c>
      <c r="D42" s="7" t="s">
        <v>35</v>
      </c>
      <c r="E42" s="8">
        <v>3001</v>
      </c>
      <c r="F42" s="9"/>
      <c r="G42" s="9"/>
      <c r="H42" s="9"/>
      <c r="I42" s="9"/>
      <c r="J42" s="9"/>
      <c r="K42" s="17"/>
      <c r="L42" s="18" t="s">
        <v>36</v>
      </c>
      <c r="M42" s="19" t="s">
        <v>37</v>
      </c>
    </row>
    <row r="43" customFormat="1" ht="34" customHeight="1" spans="1:13">
      <c r="A43" s="4">
        <v>40</v>
      </c>
      <c r="B43" s="5" t="s">
        <v>33</v>
      </c>
      <c r="C43" s="6" t="s">
        <v>76</v>
      </c>
      <c r="D43" s="7" t="s">
        <v>35</v>
      </c>
      <c r="E43" s="8">
        <v>1734</v>
      </c>
      <c r="F43" s="9"/>
      <c r="G43" s="9"/>
      <c r="H43" s="9"/>
      <c r="I43" s="9"/>
      <c r="J43" s="9"/>
      <c r="K43" s="17"/>
      <c r="L43" s="18" t="s">
        <v>36</v>
      </c>
      <c r="M43" s="19" t="s">
        <v>37</v>
      </c>
    </row>
    <row r="44" customFormat="1" ht="34" customHeight="1" spans="1:13">
      <c r="A44" s="4">
        <v>41</v>
      </c>
      <c r="B44" s="5" t="s">
        <v>33</v>
      </c>
      <c r="C44" s="11" t="s">
        <v>77</v>
      </c>
      <c r="D44" s="7" t="s">
        <v>35</v>
      </c>
      <c r="E44" s="13">
        <v>830</v>
      </c>
      <c r="F44" s="9"/>
      <c r="G44" s="9"/>
      <c r="H44" s="9"/>
      <c r="I44" s="9"/>
      <c r="J44" s="9"/>
      <c r="K44" s="17"/>
      <c r="L44" s="18" t="s">
        <v>36</v>
      </c>
      <c r="M44" s="19" t="s">
        <v>37</v>
      </c>
    </row>
    <row r="45" customFormat="1" ht="34" customHeight="1" spans="1:13">
      <c r="A45" s="4">
        <v>42</v>
      </c>
      <c r="B45" s="5" t="s">
        <v>33</v>
      </c>
      <c r="C45" s="11" t="s">
        <v>78</v>
      </c>
      <c r="D45" s="7" t="s">
        <v>35</v>
      </c>
      <c r="E45" s="13">
        <v>529</v>
      </c>
      <c r="F45" s="9"/>
      <c r="G45" s="9"/>
      <c r="H45" s="9"/>
      <c r="I45" s="9"/>
      <c r="J45" s="9"/>
      <c r="K45" s="17"/>
      <c r="L45" s="18" t="s">
        <v>36</v>
      </c>
      <c r="M45" s="19" t="s">
        <v>37</v>
      </c>
    </row>
    <row r="46" customFormat="1" ht="34" customHeight="1" spans="1:13">
      <c r="A46" s="4">
        <v>43</v>
      </c>
      <c r="B46" s="5" t="s">
        <v>33</v>
      </c>
      <c r="C46" s="6" t="s">
        <v>79</v>
      </c>
      <c r="D46" s="7" t="s">
        <v>35</v>
      </c>
      <c r="E46" s="8">
        <v>1276</v>
      </c>
      <c r="F46" s="9"/>
      <c r="G46" s="9"/>
      <c r="H46" s="9"/>
      <c r="I46" s="9"/>
      <c r="J46" s="9"/>
      <c r="K46" s="17"/>
      <c r="L46" s="18" t="s">
        <v>36</v>
      </c>
      <c r="M46" s="19" t="s">
        <v>37</v>
      </c>
    </row>
    <row r="47" customFormat="1" ht="34" customHeight="1" spans="1:13">
      <c r="A47" s="4">
        <v>44</v>
      </c>
      <c r="B47" s="5" t="s">
        <v>33</v>
      </c>
      <c r="C47" s="6" t="s">
        <v>80</v>
      </c>
      <c r="D47" s="7" t="s">
        <v>35</v>
      </c>
      <c r="E47" s="8">
        <v>407</v>
      </c>
      <c r="F47" s="9"/>
      <c r="G47" s="9"/>
      <c r="H47" s="9"/>
      <c r="I47" s="9"/>
      <c r="J47" s="9"/>
      <c r="K47" s="17"/>
      <c r="L47" s="18" t="s">
        <v>36</v>
      </c>
      <c r="M47" s="19" t="s">
        <v>37</v>
      </c>
    </row>
    <row r="48" customFormat="1" ht="34" customHeight="1" spans="1:13">
      <c r="A48" s="4">
        <v>45</v>
      </c>
      <c r="B48" s="5" t="s">
        <v>33</v>
      </c>
      <c r="C48" s="6" t="s">
        <v>81</v>
      </c>
      <c r="D48" s="7" t="s">
        <v>35</v>
      </c>
      <c r="E48" s="8">
        <v>2366</v>
      </c>
      <c r="F48" s="9"/>
      <c r="G48" s="9"/>
      <c r="H48" s="9"/>
      <c r="I48" s="9"/>
      <c r="J48" s="9"/>
      <c r="K48" s="17"/>
      <c r="L48" s="18" t="s">
        <v>36</v>
      </c>
      <c r="M48" s="19" t="s">
        <v>37</v>
      </c>
    </row>
    <row r="49" customFormat="1" ht="34" customHeight="1" spans="1:13">
      <c r="A49" s="4">
        <v>46</v>
      </c>
      <c r="B49" s="5" t="s">
        <v>33</v>
      </c>
      <c r="C49" s="6" t="s">
        <v>82</v>
      </c>
      <c r="D49" s="7" t="s">
        <v>35</v>
      </c>
      <c r="E49" s="8">
        <v>1261</v>
      </c>
      <c r="F49" s="9"/>
      <c r="G49" s="9"/>
      <c r="H49" s="9"/>
      <c r="I49" s="9"/>
      <c r="J49" s="9"/>
      <c r="K49" s="17"/>
      <c r="L49" s="18" t="s">
        <v>36</v>
      </c>
      <c r="M49" s="19" t="s">
        <v>37</v>
      </c>
    </row>
    <row r="50" customFormat="1" ht="34" customHeight="1" spans="1:13">
      <c r="A50" s="4">
        <v>47</v>
      </c>
      <c r="B50" s="5" t="s">
        <v>33</v>
      </c>
      <c r="C50" s="6" t="s">
        <v>83</v>
      </c>
      <c r="D50" s="7" t="s">
        <v>35</v>
      </c>
      <c r="E50" s="8">
        <v>832</v>
      </c>
      <c r="F50" s="9"/>
      <c r="G50" s="9"/>
      <c r="H50" s="9"/>
      <c r="I50" s="9"/>
      <c r="J50" s="9"/>
      <c r="K50" s="17"/>
      <c r="L50" s="18" t="s">
        <v>36</v>
      </c>
      <c r="M50" s="19" t="s">
        <v>37</v>
      </c>
    </row>
    <row r="51" customFormat="1" ht="34" customHeight="1" spans="1:13">
      <c r="A51" s="4">
        <v>48</v>
      </c>
      <c r="B51" s="5" t="s">
        <v>33</v>
      </c>
      <c r="C51" s="6" t="s">
        <v>84</v>
      </c>
      <c r="D51" s="7" t="s">
        <v>35</v>
      </c>
      <c r="E51" s="8">
        <v>27</v>
      </c>
      <c r="F51" s="9"/>
      <c r="G51" s="9"/>
      <c r="H51" s="9"/>
      <c r="I51" s="9"/>
      <c r="J51" s="9"/>
      <c r="K51" s="17"/>
      <c r="L51" s="18" t="s">
        <v>36</v>
      </c>
      <c r="M51" s="19" t="s">
        <v>37</v>
      </c>
    </row>
    <row r="52" customFormat="1" ht="34" customHeight="1" spans="1:13">
      <c r="A52" s="4">
        <v>49</v>
      </c>
      <c r="B52" s="5" t="s">
        <v>33</v>
      </c>
      <c r="C52" s="6" t="s">
        <v>85</v>
      </c>
      <c r="D52" s="7" t="s">
        <v>35</v>
      </c>
      <c r="E52" s="8">
        <v>31</v>
      </c>
      <c r="F52" s="9"/>
      <c r="G52" s="9"/>
      <c r="H52" s="9"/>
      <c r="I52" s="9"/>
      <c r="J52" s="9"/>
      <c r="K52" s="17"/>
      <c r="L52" s="18" t="s">
        <v>36</v>
      </c>
      <c r="M52" s="19" t="s">
        <v>37</v>
      </c>
    </row>
    <row r="53" customFormat="1" ht="34" customHeight="1" spans="1:13">
      <c r="A53" s="4">
        <v>50</v>
      </c>
      <c r="B53" s="5" t="s">
        <v>33</v>
      </c>
      <c r="C53" s="6" t="s">
        <v>86</v>
      </c>
      <c r="D53" s="7" t="s">
        <v>35</v>
      </c>
      <c r="E53" s="8">
        <v>1268</v>
      </c>
      <c r="F53" s="9"/>
      <c r="G53" s="9"/>
      <c r="H53" s="9"/>
      <c r="I53" s="9"/>
      <c r="J53" s="9"/>
      <c r="K53" s="17"/>
      <c r="L53" s="18" t="s">
        <v>36</v>
      </c>
      <c r="M53" s="19" t="s">
        <v>37</v>
      </c>
    </row>
    <row r="54" customFormat="1" ht="34" customHeight="1" spans="1:13">
      <c r="A54" s="4">
        <v>51</v>
      </c>
      <c r="B54" s="5" t="s">
        <v>33</v>
      </c>
      <c r="C54" s="6" t="s">
        <v>87</v>
      </c>
      <c r="D54" s="7" t="s">
        <v>35</v>
      </c>
      <c r="E54" s="8">
        <v>803</v>
      </c>
      <c r="F54" s="9"/>
      <c r="G54" s="9"/>
      <c r="H54" s="9"/>
      <c r="I54" s="9"/>
      <c r="J54" s="9"/>
      <c r="K54" s="17"/>
      <c r="L54" s="18" t="s">
        <v>36</v>
      </c>
      <c r="M54" s="19" t="s">
        <v>37</v>
      </c>
    </row>
    <row r="55" customFormat="1" ht="34" customHeight="1" spans="1:13">
      <c r="A55" s="4">
        <v>52</v>
      </c>
      <c r="B55" s="5" t="s">
        <v>33</v>
      </c>
      <c r="C55" s="6" t="s">
        <v>88</v>
      </c>
      <c r="D55" s="7" t="s">
        <v>35</v>
      </c>
      <c r="E55" s="8">
        <v>1862</v>
      </c>
      <c r="F55" s="9"/>
      <c r="G55" s="9"/>
      <c r="H55" s="9"/>
      <c r="I55" s="9"/>
      <c r="J55" s="9"/>
      <c r="K55" s="17"/>
      <c r="L55" s="18" t="s">
        <v>36</v>
      </c>
      <c r="M55" s="19" t="s">
        <v>37</v>
      </c>
    </row>
    <row r="56" customFormat="1" ht="34" customHeight="1" spans="1:13">
      <c r="A56" s="4">
        <v>53</v>
      </c>
      <c r="B56" s="5" t="s">
        <v>33</v>
      </c>
      <c r="C56" s="6" t="s">
        <v>89</v>
      </c>
      <c r="D56" s="7" t="s">
        <v>35</v>
      </c>
      <c r="E56" s="8">
        <v>4975</v>
      </c>
      <c r="F56" s="9"/>
      <c r="G56" s="9"/>
      <c r="H56" s="9"/>
      <c r="I56" s="9"/>
      <c r="J56" s="9"/>
      <c r="K56" s="17"/>
      <c r="L56" s="18" t="s">
        <v>36</v>
      </c>
      <c r="M56" s="19" t="s">
        <v>37</v>
      </c>
    </row>
    <row r="57" customFormat="1" ht="34" customHeight="1" spans="1:13">
      <c r="A57" s="4">
        <v>54</v>
      </c>
      <c r="B57" s="5" t="s">
        <v>33</v>
      </c>
      <c r="C57" s="6" t="s">
        <v>90</v>
      </c>
      <c r="D57" s="7" t="s">
        <v>35</v>
      </c>
      <c r="E57" s="8">
        <v>1637</v>
      </c>
      <c r="F57" s="9"/>
      <c r="G57" s="9"/>
      <c r="H57" s="9"/>
      <c r="I57" s="9"/>
      <c r="J57" s="9"/>
      <c r="K57" s="17"/>
      <c r="L57" s="18" t="s">
        <v>36</v>
      </c>
      <c r="M57" s="19" t="s">
        <v>37</v>
      </c>
    </row>
    <row r="58" customFormat="1" ht="34" customHeight="1" spans="1:13">
      <c r="A58" s="4">
        <v>55</v>
      </c>
      <c r="B58" s="5" t="s">
        <v>33</v>
      </c>
      <c r="C58" s="6" t="s">
        <v>91</v>
      </c>
      <c r="D58" s="7" t="s">
        <v>35</v>
      </c>
      <c r="E58" s="8">
        <v>458</v>
      </c>
      <c r="F58" s="9"/>
      <c r="G58" s="9"/>
      <c r="H58" s="9"/>
      <c r="I58" s="9"/>
      <c r="J58" s="9"/>
      <c r="K58" s="17"/>
      <c r="L58" s="18" t="s">
        <v>36</v>
      </c>
      <c r="M58" s="19" t="s">
        <v>37</v>
      </c>
    </row>
    <row r="59" customFormat="1" ht="34" customHeight="1" spans="1:13">
      <c r="A59" s="4">
        <v>56</v>
      </c>
      <c r="B59" s="5" t="s">
        <v>33</v>
      </c>
      <c r="C59" s="11" t="s">
        <v>92</v>
      </c>
      <c r="D59" s="7" t="s">
        <v>35</v>
      </c>
      <c r="E59" s="13">
        <v>1083</v>
      </c>
      <c r="F59" s="9"/>
      <c r="G59" s="9"/>
      <c r="H59" s="9"/>
      <c r="I59" s="9"/>
      <c r="J59" s="9"/>
      <c r="K59" s="17"/>
      <c r="L59" s="18" t="s">
        <v>36</v>
      </c>
      <c r="M59" s="19" t="s">
        <v>37</v>
      </c>
    </row>
    <row r="60" ht="19" customHeight="1" spans="1:13">
      <c r="A60" s="14" t="s">
        <v>19</v>
      </c>
      <c r="B60" s="14"/>
      <c r="C60" s="14"/>
      <c r="D60" s="14"/>
      <c r="E60" s="14"/>
      <c r="F60" s="15"/>
      <c r="G60" s="15">
        <f>SUM(G4:G24)</f>
        <v>0</v>
      </c>
      <c r="H60" s="15"/>
      <c r="I60" s="15"/>
      <c r="J60" s="15">
        <f>SUM(J4:J24)</f>
        <v>0</v>
      </c>
      <c r="K60" s="14"/>
      <c r="L60" s="14"/>
      <c r="M60" s="15"/>
    </row>
    <row r="61" spans="1:13">
      <c r="A61" s="16" t="s">
        <v>93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</sheetData>
  <mergeCells count="3">
    <mergeCell ref="A1:M1"/>
    <mergeCell ref="A2:M2"/>
    <mergeCell ref="A61:M61"/>
  </mergeCells>
  <pageMargins left="0.751388888888889" right="0.751388888888889" top="1" bottom="1" header="0.5" footer="0.5"/>
  <pageSetup paperSize="9" scale="72" fitToHeight="0" orientation="landscape" horizontalDpi="600"/>
  <headerFooter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泰康导流型容积式换热器成本预控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汪大莉er</cp:lastModifiedBy>
  <dcterms:created xsi:type="dcterms:W3CDTF">2012-06-06T01:30:00Z</dcterms:created>
  <cp:lastPrinted>2018-06-20T06:51:00Z</cp:lastPrinted>
  <dcterms:modified xsi:type="dcterms:W3CDTF">2020-10-16T07:16:05Z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